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xr:revisionPtr revIDLastSave="0" documentId="8_{70EED01E-3CF8-4F49-90AC-D0CEF19ED95A}" xr6:coauthVersionLast="47" xr6:coauthVersionMax="47" xr10:uidLastSave="{00000000-0000-0000-0000-000000000000}"/>
  <bookViews>
    <workbookView xWindow="-120" yWindow="-120" windowWidth="29040" windowHeight="15840" xr2:uid="{3324E5B7-7EC2-413C-89BC-8887FA2E733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91" i="1" l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03" i="1"/>
  <c r="G1202" i="1"/>
  <c r="G1200" i="1"/>
  <c r="G1199" i="1"/>
  <c r="G1197" i="1"/>
  <c r="C1197" i="1"/>
  <c r="G1196" i="1"/>
  <c r="C1196" i="1"/>
  <c r="G1195" i="1"/>
  <c r="C1195" i="1"/>
  <c r="G1193" i="1"/>
  <c r="C1193" i="1"/>
  <c r="G1192" i="1"/>
  <c r="C1192" i="1"/>
  <c r="G1191" i="1"/>
  <c r="C1191" i="1"/>
  <c r="G1190" i="1"/>
  <c r="C1190" i="1"/>
  <c r="G1189" i="1"/>
  <c r="C1189" i="1"/>
  <c r="G1188" i="1"/>
  <c r="C1188" i="1"/>
  <c r="C1187" i="1"/>
  <c r="G1185" i="1"/>
  <c r="C1185" i="1"/>
  <c r="G1184" i="1"/>
  <c r="C1184" i="1"/>
  <c r="G1183" i="1"/>
  <c r="C1183" i="1"/>
  <c r="G1182" i="1"/>
  <c r="C1182" i="1"/>
  <c r="G1181" i="1"/>
  <c r="C1181" i="1"/>
  <c r="G1180" i="1"/>
  <c r="C1180" i="1"/>
  <c r="G1179" i="1"/>
  <c r="C1179" i="1"/>
  <c r="G1177" i="1"/>
  <c r="C1177" i="1"/>
  <c r="G1176" i="1"/>
  <c r="C1176" i="1"/>
  <c r="G1175" i="1"/>
  <c r="C1175" i="1"/>
  <c r="G1174" i="1"/>
  <c r="C1174" i="1"/>
  <c r="G1173" i="1"/>
  <c r="C1173" i="1"/>
  <c r="G1172" i="1"/>
  <c r="C1172" i="1"/>
  <c r="G1171" i="1"/>
  <c r="C1171" i="1"/>
  <c r="G1169" i="1"/>
  <c r="C1169" i="1"/>
  <c r="G1168" i="1"/>
  <c r="C1168" i="1"/>
  <c r="G1167" i="1"/>
  <c r="C1167" i="1"/>
  <c r="G1166" i="1"/>
  <c r="C1166" i="1"/>
  <c r="G1165" i="1"/>
  <c r="C1165" i="1"/>
  <c r="G1164" i="1"/>
  <c r="C1164" i="1"/>
  <c r="G1163" i="1"/>
  <c r="C1163" i="1"/>
  <c r="G1161" i="1"/>
  <c r="C1161" i="1"/>
  <c r="G1160" i="1"/>
  <c r="C1160" i="1"/>
  <c r="G1158" i="1"/>
  <c r="G1157" i="1"/>
  <c r="C1157" i="1"/>
  <c r="G1156" i="1"/>
  <c r="C1156" i="1"/>
  <c r="G1154" i="1"/>
  <c r="C1154" i="1"/>
  <c r="G1153" i="1"/>
  <c r="C1153" i="1"/>
  <c r="G1152" i="1"/>
  <c r="C1152" i="1"/>
  <c r="G1151" i="1"/>
  <c r="C1151" i="1"/>
  <c r="G1150" i="1"/>
  <c r="C1150" i="1"/>
  <c r="G1149" i="1"/>
  <c r="C1149" i="1"/>
  <c r="G1148" i="1"/>
  <c r="C1148" i="1"/>
  <c r="G1145" i="1"/>
  <c r="C1145" i="1"/>
  <c r="G1144" i="1"/>
  <c r="C1144" i="1"/>
  <c r="G1143" i="1"/>
  <c r="C1143" i="1"/>
  <c r="G1142" i="1"/>
  <c r="C1142" i="1"/>
  <c r="G1141" i="1"/>
  <c r="C1141" i="1"/>
  <c r="G1140" i="1"/>
  <c r="C1140" i="1"/>
  <c r="G1139" i="1"/>
  <c r="C1139" i="1"/>
  <c r="G1136" i="1"/>
  <c r="C1136" i="1"/>
  <c r="G1135" i="1"/>
  <c r="C1135" i="1"/>
  <c r="G1134" i="1"/>
  <c r="C1134" i="1"/>
  <c r="G1133" i="1"/>
  <c r="C1133" i="1"/>
  <c r="G1132" i="1"/>
  <c r="C1132" i="1"/>
  <c r="G1131" i="1"/>
  <c r="C1131" i="1"/>
  <c r="G1130" i="1"/>
  <c r="C1130" i="1"/>
  <c r="G1127" i="1"/>
  <c r="C1127" i="1"/>
  <c r="G1126" i="1"/>
  <c r="C1126" i="1"/>
  <c r="G1125" i="1"/>
  <c r="C1125" i="1"/>
  <c r="G1124" i="1"/>
  <c r="C1124" i="1"/>
  <c r="G1123" i="1"/>
  <c r="C1123" i="1"/>
  <c r="G1122" i="1"/>
  <c r="C1122" i="1"/>
  <c r="G1121" i="1"/>
  <c r="C1121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1" i="1"/>
  <c r="G1060" i="1"/>
  <c r="G1059" i="1"/>
  <c r="G1058" i="1"/>
  <c r="G1057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0" i="1"/>
  <c r="G1028" i="1"/>
  <c r="G1027" i="1"/>
  <c r="G1026" i="1"/>
  <c r="G1025" i="1"/>
  <c r="G1024" i="1"/>
  <c r="G1023" i="1"/>
  <c r="G1022" i="1"/>
  <c r="G1020" i="1"/>
  <c r="G1019" i="1"/>
  <c r="G1018" i="1"/>
  <c r="G1017" i="1"/>
  <c r="G1016" i="1"/>
  <c r="G1015" i="1"/>
  <c r="G1014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H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H969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H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H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H871" i="1"/>
  <c r="G870" i="1"/>
  <c r="G869" i="1"/>
  <c r="G868" i="1"/>
  <c r="G867" i="1"/>
  <c r="G866" i="1"/>
  <c r="G865" i="1"/>
  <c r="G864" i="1"/>
  <c r="G857" i="1"/>
  <c r="G856" i="1"/>
  <c r="G855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H758" i="1"/>
  <c r="G754" i="1"/>
  <c r="G753" i="1"/>
  <c r="G752" i="1"/>
  <c r="G750" i="1"/>
  <c r="G749" i="1"/>
  <c r="G748" i="1"/>
  <c r="G746" i="1"/>
  <c r="G745" i="1"/>
  <c r="G744" i="1"/>
  <c r="G743" i="1"/>
  <c r="G742" i="1"/>
  <c r="G740" i="1"/>
  <c r="G739" i="1"/>
  <c r="G738" i="1"/>
  <c r="G737" i="1"/>
  <c r="G736" i="1"/>
  <c r="G735" i="1"/>
  <c r="G734" i="1"/>
  <c r="G732" i="1"/>
  <c r="G731" i="1"/>
  <c r="G730" i="1"/>
  <c r="G729" i="1"/>
  <c r="G728" i="1"/>
  <c r="G727" i="1"/>
  <c r="G726" i="1"/>
  <c r="G724" i="1"/>
  <c r="G723" i="1"/>
  <c r="G722" i="1"/>
  <c r="G721" i="1"/>
  <c r="G720" i="1"/>
  <c r="G719" i="1"/>
  <c r="G718" i="1"/>
  <c r="G716" i="1"/>
  <c r="G715" i="1"/>
  <c r="G714" i="1"/>
  <c r="G713" i="1"/>
  <c r="G712" i="1"/>
  <c r="G711" i="1"/>
  <c r="G710" i="1"/>
  <c r="G709" i="1"/>
  <c r="G708" i="1"/>
  <c r="G707" i="1"/>
  <c r="G706" i="1"/>
  <c r="G704" i="1"/>
  <c r="G703" i="1"/>
  <c r="G702" i="1"/>
  <c r="G701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3" i="1"/>
  <c r="G672" i="1"/>
  <c r="G671" i="1"/>
  <c r="G670" i="1"/>
  <c r="G669" i="1"/>
  <c r="G667" i="1"/>
  <c r="G666" i="1"/>
  <c r="G664" i="1"/>
  <c r="G663" i="1"/>
  <c r="G662" i="1"/>
  <c r="G661" i="1"/>
  <c r="G660" i="1"/>
  <c r="G659" i="1"/>
  <c r="G657" i="1"/>
  <c r="G656" i="1"/>
  <c r="G655" i="1"/>
  <c r="G654" i="1"/>
  <c r="G653" i="1"/>
  <c r="G652" i="1"/>
  <c r="G649" i="1"/>
  <c r="G648" i="1"/>
  <c r="G647" i="1"/>
  <c r="G646" i="1"/>
  <c r="G645" i="1"/>
  <c r="G644" i="1"/>
  <c r="G641" i="1"/>
  <c r="G640" i="1"/>
  <c r="G637" i="1"/>
  <c r="G636" i="1"/>
  <c r="G635" i="1"/>
  <c r="G634" i="1"/>
  <c r="G633" i="1"/>
  <c r="G630" i="1"/>
  <c r="G629" i="1"/>
  <c r="G628" i="1"/>
  <c r="G627" i="1"/>
  <c r="G626" i="1"/>
  <c r="G625" i="1"/>
  <c r="G622" i="1"/>
  <c r="G621" i="1"/>
  <c r="G620" i="1"/>
  <c r="G619" i="1"/>
  <c r="G616" i="1"/>
  <c r="G611" i="1"/>
  <c r="G610" i="1"/>
  <c r="G609" i="1"/>
  <c r="G608" i="1"/>
  <c r="G607" i="1"/>
  <c r="G606" i="1"/>
  <c r="G605" i="1"/>
  <c r="G604" i="1"/>
  <c r="G603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3" i="1"/>
  <c r="G582" i="1"/>
  <c r="G581" i="1"/>
  <c r="G580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1" i="1"/>
  <c r="G560" i="1"/>
  <c r="G559" i="1"/>
  <c r="G558" i="1"/>
  <c r="G557" i="1"/>
  <c r="G556" i="1"/>
  <c r="G555" i="1"/>
  <c r="G554" i="1"/>
  <c r="G553" i="1"/>
  <c r="G552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8" i="1"/>
  <c r="G517" i="1"/>
  <c r="G515" i="1"/>
  <c r="G514" i="1"/>
  <c r="G513" i="1"/>
  <c r="G512" i="1"/>
  <c r="G511" i="1"/>
  <c r="G509" i="1"/>
  <c r="G508" i="1"/>
  <c r="G506" i="1"/>
  <c r="G505" i="1"/>
  <c r="G504" i="1"/>
  <c r="G499" i="1"/>
  <c r="G498" i="1"/>
  <c r="G496" i="1"/>
  <c r="G495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79" i="1"/>
  <c r="G478" i="1"/>
  <c r="G476" i="1"/>
  <c r="G475" i="1"/>
  <c r="G474" i="1"/>
  <c r="G473" i="1"/>
  <c r="G472" i="1"/>
  <c r="G471" i="1"/>
  <c r="G470" i="1"/>
  <c r="G469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4" i="1"/>
  <c r="G453" i="1"/>
  <c r="G452" i="1"/>
  <c r="G451" i="1"/>
  <c r="G450" i="1"/>
  <c r="G449" i="1"/>
  <c r="G447" i="1"/>
  <c r="G446" i="1"/>
  <c r="G445" i="1"/>
  <c r="G444" i="1"/>
  <c r="G442" i="1"/>
  <c r="G441" i="1"/>
  <c r="G440" i="1"/>
  <c r="G439" i="1"/>
  <c r="G437" i="1"/>
  <c r="G436" i="1"/>
  <c r="G435" i="1"/>
  <c r="G434" i="1"/>
  <c r="G433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0" i="1"/>
  <c r="G399" i="1"/>
  <c r="G398" i="1"/>
  <c r="G396" i="1"/>
  <c r="G395" i="1"/>
  <c r="G394" i="1"/>
  <c r="G392" i="1"/>
  <c r="G391" i="1"/>
  <c r="G390" i="1"/>
  <c r="G388" i="1"/>
  <c r="G385" i="1"/>
  <c r="G382" i="1"/>
  <c r="G381" i="1"/>
  <c r="G380" i="1"/>
  <c r="G379" i="1"/>
  <c r="G377" i="1"/>
  <c r="G376" i="1"/>
  <c r="G375" i="1"/>
  <c r="G374" i="1"/>
  <c r="G373" i="1"/>
  <c r="G372" i="1"/>
  <c r="G370" i="1"/>
  <c r="G369" i="1"/>
  <c r="G368" i="1"/>
  <c r="G365" i="1"/>
  <c r="G364" i="1"/>
  <c r="G363" i="1"/>
  <c r="G362" i="1"/>
  <c r="G361" i="1"/>
  <c r="G360" i="1"/>
  <c r="G357" i="1"/>
  <c r="G356" i="1"/>
  <c r="G355" i="1"/>
  <c r="G354" i="1"/>
  <c r="G353" i="1"/>
  <c r="G352" i="1"/>
  <c r="G351" i="1"/>
  <c r="G350" i="1"/>
  <c r="G344" i="1"/>
  <c r="G343" i="1"/>
  <c r="G342" i="1"/>
  <c r="G341" i="1"/>
  <c r="G340" i="1"/>
  <c r="G339" i="1"/>
  <c r="G338" i="1"/>
  <c r="G337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5" i="1"/>
  <c r="G304" i="1"/>
  <c r="G302" i="1"/>
  <c r="G301" i="1"/>
  <c r="G295" i="1"/>
  <c r="G294" i="1"/>
  <c r="G293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8" i="1"/>
  <c r="G277" i="1"/>
  <c r="G276" i="1"/>
  <c r="G275" i="1"/>
  <c r="G274" i="1"/>
  <c r="G273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7" i="1"/>
  <c r="G256" i="1"/>
  <c r="G254" i="1"/>
  <c r="G253" i="1"/>
  <c r="G252" i="1"/>
  <c r="G251" i="1"/>
  <c r="G250" i="1"/>
  <c r="G248" i="1"/>
  <c r="G247" i="1"/>
  <c r="G246" i="1"/>
  <c r="G245" i="1"/>
  <c r="G240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8" i="1"/>
  <c r="G217" i="1"/>
  <c r="G216" i="1"/>
  <c r="G215" i="1"/>
  <c r="G213" i="1"/>
  <c r="G212" i="1"/>
  <c r="G211" i="1"/>
  <c r="G210" i="1"/>
  <c r="G209" i="1"/>
  <c r="G208" i="1"/>
  <c r="G207" i="1"/>
  <c r="G206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37" i="1"/>
  <c r="G136" i="1"/>
  <c r="G135" i="1"/>
  <c r="G134" i="1"/>
  <c r="G133" i="1"/>
  <c r="G132" i="1"/>
  <c r="G131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86" i="1"/>
  <c r="G85" i="1"/>
  <c r="G84" i="1"/>
  <c r="G83" i="1"/>
  <c r="G81" i="1"/>
  <c r="G80" i="1"/>
  <c r="G79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6" i="1"/>
  <c r="G45" i="1"/>
  <c r="G43" i="1"/>
  <c r="G41" i="1"/>
  <c r="G40" i="1"/>
  <c r="G39" i="1"/>
  <c r="G37" i="1"/>
  <c r="G36" i="1"/>
  <c r="G35" i="1"/>
  <c r="G34" i="1"/>
  <c r="G33" i="1"/>
  <c r="G31" i="1"/>
  <c r="G30" i="1"/>
  <c r="G29" i="1"/>
  <c r="G27" i="1"/>
  <c r="G26" i="1"/>
  <c r="G25" i="1"/>
  <c r="G24" i="1"/>
  <c r="G23" i="1"/>
  <c r="G22" i="1"/>
  <c r="G20" i="1"/>
  <c r="G19" i="1"/>
  <c r="G18" i="1"/>
  <c r="G16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<sst xmlns="http://schemas.openxmlformats.org/spreadsheetml/2006/main" count="1444" uniqueCount="1306">
  <si>
    <t>Код</t>
  </si>
  <si>
    <t>ПАРОКОНВЕКТОМАТЫ</t>
  </si>
  <si>
    <t>Розничные цены</t>
  </si>
  <si>
    <t>без НДС</t>
  </si>
  <si>
    <t>с НДС 20%</t>
  </si>
  <si>
    <t>Мини-пароконвектоматы бойлерные</t>
  </si>
  <si>
    <t>Пароконвектомат ПКА 6-1/3П верхняя панель управления (парогенератор, 6хGN-1/3, память на 99 программ приготовления, термощуп, вся нерж, без г/емкостей) черный дизайн, без реверса, 230 В</t>
  </si>
  <si>
    <t xml:space="preserve">Комплект соединительный КСП6-1/3П для стойки с ПКА-6-1/3П с верхней панелью управления </t>
  </si>
  <si>
    <t>Пароконвектомат ПКА 6-1/2П верхняя панель управления (парогенератор, 6хGN-1/2, память на 99 программ приготовления, термощуп, регулировка влажности, вся нерж, без г/емкостей) черный дизайн, реверс, 230 В</t>
  </si>
  <si>
    <t xml:space="preserve">Комплект соединительный КСП6-1/2П для стойки с ПКА-6-1/2П с верхней панелью управления </t>
  </si>
  <si>
    <t>Пароконвектомат ПКА 6-2/3П верхняя панель управления (парогенератор, 6хGN-2/3, память на 110 программ приготовления, термощуп, регулировка влажности, вся нерж, без г/емкостей) черный дизайн, реверс, 230 В</t>
  </si>
  <si>
    <t>Мини-пароконвектоматы инжекцонные</t>
  </si>
  <si>
    <t>Пароконвектомат ПКА 6-1/2В верхняя панель управления (инжекционный, 6хGN-1/2, память на 110 программ приготовления, термощуп, регулировка влажности, вся нерж, без г/емкостей) черный дизайн, реверс, 230 В</t>
  </si>
  <si>
    <t>Пароконвектоматы бойлерные программируемые с автоматической мойкой серии ПП2</t>
  </si>
  <si>
    <t>Пароконвектомат ПКА 6-1/1ПП2 (парогенератор, 6хGN-1/1, 120 установленных + память на 360 доп. программ приготовления, 6хGN-1/1, автоматическая мойка, вся нерж, без г/емкостей, 3х-канальный щуп, ЖК экран, сенсорное управление, USB-порт)</t>
  </si>
  <si>
    <t>Пароконвектомат ПКА 10-1/1ПП2 (парогенератор, 10хGN-1/1, 120 установленных + память на 360 доп. программ приготовления, 10хGN-1/1, автоматическая мойка, вся нерж, без г/емкостей, 3х-канальный щуп, ЖК экран, сенсорное управление, USB-порт)</t>
  </si>
  <si>
    <t>Пароконвектомат ПКА 20-1/1ПП2 (парогенератор, 20хGN-1/1, 120 установленных + память на 360 доп. программ приготовления, 20хGN-1/1, автоматическая мойка, вся нерж, без г/емкостей, 3х-канальный щуп, ЖК экран, сенсорное управление, USB-порт)</t>
  </si>
  <si>
    <t>Пароконвектоматы бойлерные серии ПМ2 и ПМ2-01</t>
  </si>
  <si>
    <t>Пароконвектомат ПКА 6-1/1ПМ2 (парогенератор, 6хGN-1/1, память на 110 программ приготовления, вся нерж, без г/емкостей, 3х-канальный щуп, регулировка влажности, вентилятор: реверс + 5 скоростей)</t>
  </si>
  <si>
    <r>
      <t xml:space="preserve">Пароконвектомат ПКА 6-1/1ПМ2-01 (парогенератор, 6хGN-1/1, память на 110 программ приготовления, </t>
    </r>
    <r>
      <rPr>
        <b/>
        <sz val="11"/>
        <rFont val="Arial Cyr"/>
        <charset val="204"/>
      </rPr>
      <t>6 программ мойки</t>
    </r>
    <r>
      <rPr>
        <sz val="11"/>
        <rFont val="Arial Cyr"/>
        <charset val="204"/>
      </rPr>
      <t>, вся нерж, без г/емкостей, 3х-канальный щуп, регулировка влажности, вентилятор: реверс + 5 скоростей)</t>
    </r>
  </si>
  <si>
    <t>Пароконвектомат ПКА 10-1/1ПМ2 (парогенератор, 10хGN-1/1, память на 110 программ приготовления, вся нерж, без г/емкостей, 3х-канальный щуп, регулировка влажности, вентилятор: реверс + 5 скоростей)</t>
  </si>
  <si>
    <r>
      <t xml:space="preserve">Пароконвектомат ПКА 10-1/1ПМ2-01 (парогенератор, 10хGN-1/1, память на 110 программ приготовления, </t>
    </r>
    <r>
      <rPr>
        <b/>
        <sz val="11"/>
        <rFont val="Arial Cyr"/>
      </rPr>
      <t>6 программ мойки</t>
    </r>
    <r>
      <rPr>
        <sz val="11"/>
        <rFont val="Arial Cyr"/>
        <charset val="204"/>
      </rPr>
      <t>, вся нерж, без г/емкостей, 3х-канальный щуп, регулировка влажности, вентилятор: реверс + 5 скоростей)</t>
    </r>
  </si>
  <si>
    <t>Пароконвектомат ПКА 20-1/1ПМ2 (парогенератор, 20хGN-1/1, память на 110 программ приготовления, вся нерж, без г/емкостей, 3х-канальный щуп, регулировка влажности, вентилятор: реверс + 5 скоростей)</t>
  </si>
  <si>
    <t>Пароконвектомат ПКА 20-1/1ПМ2-01 (парогенератор, 20хGN-1/1, память на 110 программ приготовления, 6 программ мойки, вся нерж, без г/емкостей, 3х-канальный щуп, регулировка влажности, вентилятор: реверс + 5 скоростей)</t>
  </si>
  <si>
    <t>Пароконвектоматы инжекционные программируемые с автоматической мойкой серии ВП2</t>
  </si>
  <si>
    <t>Пароконвектомат ПКА 6-1/1ВП2 (инжекционный, 6хGN1/1, 120 установленных + память на 360 доп. программ приготовления, автоматическая мойка, вся нерж, без г/емкостей, 3х-канальный щуп, ЖК экран, сенсорное управление, USB-порт)</t>
  </si>
  <si>
    <t>Пароконвектомат ПКА 10-1/1ВП2 (инжекционный, 10хGN1/1, 120 установленных + память на 360 доп. программ приготовления, автоматическая мойка, вся нерж, без г/емкостей, 3х-канальный щуп, ЖК экран, сенсорное управление, USB-порт)</t>
  </si>
  <si>
    <t>Пароконвектомат ПКА 20-1/1ВП2 (инжекционный, 20хGN-1/1, 120 установленных + память на 360 доп. программ приготовления, 20хGN-1/1, автоматическая мойка, вся нерж, без г/емкостей, 3х-канальный щуп, ЖК экран, сенсорное управление, USB-порт)</t>
  </si>
  <si>
    <t>Пароконвектоматы инжекционные серии ВМ2</t>
  </si>
  <si>
    <t>Пароконвектомат ПКА 6-1/1ВМ2 (инжекционный, 6хGN-1/1, память на 110 программ приготовления, вся нерж, без г/емкостей, 3-х-канальный щуп, регулировка влажности, 5 скоростей вращения вентилятора)</t>
  </si>
  <si>
    <t>Пароконвектомат ПКА 6-1/1ВМ2-01 (инжекционный, 6хGN-1/1, память на 110 программ приготовления, 6 программ мойки, вся нерж, без г/емкостей, 3-х-канальный щуп, регулировка влажности, вентилятор: реверс + 5 скоростей)</t>
  </si>
  <si>
    <t>Пароконвектомат ПКА 10-1/1ВМ2 (инжекционный, 10хGN-1/1, память на 110 программ приготовления, вся нерж, без г/емкостей, 3х-канальный щуп, регулировка влажности, 5 скоростей вращения вентилятора)</t>
  </si>
  <si>
    <t>Пароконвектомат ПКА 10-1/1ВМ2-01 (инжекционный, 10хGN-1/1, память на 110 программ приготовления, 6 программ  мойки, вся нерж, без г/емкостей, 3х-канальный щуп, регулировка влажности, вентилятор: реверс + 5 скоростей)</t>
  </si>
  <si>
    <t>Пароконвектомат ПКА 20-1/1ВМ2-01 (инжекционный, 20хGN-1/1, память на 110 программ приготовления, 6 программ мойки, вся нерж, без г/емкостей, 3х-канальный щуп, регулировка влажности, вентилятор: реверс + 5 скоростей)</t>
  </si>
  <si>
    <t>Пароконвектоматы бойлерные морские серии ПМФ2</t>
  </si>
  <si>
    <t>Пароконвектомат ПКА 6-1/1ПМФ2 (морской, парогенератор, память на 110 программ приготовления, 6хGN-1/1, вся нерж, без г/емкостей, 3х-канальный щуп, регулировка влажности, вентилятор: реверс + 5 скоростей, фиксация двери, крепление к полу)</t>
  </si>
  <si>
    <t>Пароконвектомат ПКА 10-1/1ПМФ2 (морской, парогенератор, память на 110 программ приготовления, 10хGN-1/1, вся нерж, без г/емкостей, 3х-канальный щуп, регулировка влажности, вентилятор: реверс + 5 скоростей, фиксация двери, крепление к полу)</t>
  </si>
  <si>
    <t>Пароконвектомат ПКА 10-1/1ПМФ (морской, парогенератор, память на 110 программ приготовления, 10хGN-1/1, вся нерж, без г/емкостей, 3х-канальный щуп, регулировка влажности, 5 скоростей вращения вентилятора, фиксация двери, крепление к полу)</t>
  </si>
  <si>
    <t>Дымогенераторы</t>
  </si>
  <si>
    <t>Дымогенератор ДГ-85 (Smoker), контейнер для щепы 412х120х71 мм, блок управления 182х160х150 мм, 90 Вт, 230 В</t>
  </si>
  <si>
    <t>Шкафы расстоечные и подставки под пароконвектоматы</t>
  </si>
  <si>
    <t>Шкаф расстоечный тепловой ШРТ 10-1/1М2 (10 уровней GN-1/1, стекл. дверь, вся нерж, 840x730x980)</t>
  </si>
  <si>
    <t>Подставка под пароконвектомат ПК-6-13 (6 уровней GN-1/1, вся нерж) для мини-пароконвектоматов ПКА-6-1/3П</t>
  </si>
  <si>
    <t>Подставка под пароконвектомат ПК-6-2/3 (6 уровней GN-2/3, вся нерж) для мини-пароконвектоматов ПКА-6-2/3П</t>
  </si>
  <si>
    <t>Подставка под пароконвектомат ПК-6М (6 уровней GN-1/1, вся нерж.)</t>
  </si>
  <si>
    <t>Подставка под пароконвектомат ПК-10М (10 уровней GN-1/1, вся нерж.)</t>
  </si>
  <si>
    <t>Подставка под пароконвектомат ПК-6МС (6 уровней GN-1/1, вся нерж.) сварная</t>
  </si>
  <si>
    <t>Подставка под пароконвектомат ПК-10МС (10 уровней GN-1/1, вся нерж.) сварная</t>
  </si>
  <si>
    <t>Подставка под пароконвектомат ПК-6МФ (судовое исполнение, 6 уровней GN-1/1, сварная) вся нерж.</t>
  </si>
  <si>
    <t>Подставка под пароконвектомат ПК-10МФ (судовое исполнение, 10 уровней GN-1/1, сварная) вся нерж.</t>
  </si>
  <si>
    <t>Подставка ПТП-20 для пароконвектомата ПКА-20-1/1ПП2 (для компенсации неровностей пола)</t>
  </si>
  <si>
    <t>Зонты вытяжные для пароконвектоматов</t>
  </si>
  <si>
    <t>Зонт вытяжной встраиваемый ЗВВ-800П с пароконденсатором, 3 лабиринтных фильтра, 2 угольных фильтра, 1 вентилятор, для ПКА 6-1/1, ПКА 10-1/1 всех моделей</t>
  </si>
  <si>
    <t>Зонт вытяжной встраиваемый ЗВВ-600 для ПКА 6-1/3П с верхней панелью управления (520х800х386 мм)</t>
  </si>
  <si>
    <t>Зонт вытяжной встраиваемый ЗВВ-700 для ПКА 6-1/2П с верхней панелью управления (520х941х386 мм)</t>
  </si>
  <si>
    <t>Зонт вытяжной встраиваемый ЗВВ-800 для ПКА 6-1/1, ПКА-10-1/1 всех моделей (843х1091х300 мм)</t>
  </si>
  <si>
    <t>Зонт вытяжной встраиваемый ЗВВ-900 для ПКА 20-1/1 всех моделей (893х1091х300 мм)</t>
  </si>
  <si>
    <t>Химия для пароконвектоматов</t>
  </si>
  <si>
    <t>Abat PW tabs (25 шт) - таблетированное моющее средство для ПКА</t>
  </si>
  <si>
    <t>Abat PW tabs (100 шт) - таблетированное моющее средство для ПКА</t>
  </si>
  <si>
    <t xml:space="preserve">Abat PR tabs (25 шт) - таблетированное ополаскивающее средство для ПКА </t>
  </si>
  <si>
    <t xml:space="preserve">Abat PR tabs (100 шт) - таблетированное ополаскивающее средство для ПКА </t>
  </si>
  <si>
    <t>Abat PW (5 л) - жидкое щелочное концентированное моющее средство для ПКА</t>
  </si>
  <si>
    <t xml:space="preserve">Abat PR (5 л) - жидкое кислотное концентрированное ополаскивающее средство для ПКА </t>
  </si>
  <si>
    <t xml:space="preserve">Abat PW&amp;R (5 л) - жидкое щелочное концентрированное моющее средство с ополаскивающим эффектом для ПКА </t>
  </si>
  <si>
    <t>Abat Decalc (5 л) - жидкое кислотное концентрированное средство для декальцинации бойлера для ПКА</t>
  </si>
  <si>
    <r>
      <t>Средство ополаскивающее МПК/ПКА</t>
    </r>
    <r>
      <rPr>
        <b/>
        <sz val="11"/>
        <rFont val="Arial Cyr"/>
        <charset val="204"/>
      </rPr>
      <t xml:space="preserve"> </t>
    </r>
    <r>
      <rPr>
        <sz val="11"/>
        <rFont val="Arial Cyr"/>
        <charset val="204"/>
      </rPr>
      <t>Neodisher TS (10 л)</t>
    </r>
  </si>
  <si>
    <t>Средство моющее для автоматической мойки пароконвектоматов Neodisher Combi Clean (0,7 л)</t>
  </si>
  <si>
    <t>Аксессуары для пароконвектоматов (гастроемкости и противни - см. последнюю стр. прайс-листа)</t>
  </si>
  <si>
    <t>Щипцы кулинарные, нерж. сталь</t>
  </si>
  <si>
    <t>Спица СГТ-20</t>
  </si>
  <si>
    <t>Шпилька станционарная ШС-20-1/1</t>
  </si>
  <si>
    <t>Тележка для пароконвектомата ТП 20-1/1</t>
  </si>
  <si>
    <t>Тележка для пароконвектомата ТП 20-2/1М</t>
  </si>
  <si>
    <t>Решетка для кур-гриль РКГ-6 для ПКА, 550х326х147, 6 кур, нерж. сталь</t>
  </si>
  <si>
    <t>Решетка для кур-гриль РКГ-9 для ПКА, 550х326х147, 9 кур, нерж. сталь</t>
  </si>
  <si>
    <t xml:space="preserve">Фильтр система Brita 1001943 PURITY C 150 </t>
  </si>
  <si>
    <t>Фильтрсистема 1001944 PURITY C 300 Комплект №6</t>
  </si>
  <si>
    <t>Книги рецептов для пароконвектоматов</t>
  </si>
  <si>
    <t>Книга рецептов для мини-пароконвектоматов</t>
  </si>
  <si>
    <t>Книга рецептов для ПКА серии ВМ2</t>
  </si>
  <si>
    <t>Книга рецептов для ПКА серии ПМ2</t>
  </si>
  <si>
    <t>Книга рецептов для ПКА серии ПП2</t>
  </si>
  <si>
    <t>КОНВЕКЦИОННЫЕ ПЕЧИ</t>
  </si>
  <si>
    <t>Конвекционные печи</t>
  </si>
  <si>
    <t>Печь конвекционная ПКЭ-4Э (для кондитерских изделий), 4 уровня, 435х320 мм, эмалир. камера, краш. корпус, эл/механика, без пароувлажнения, в комплекте 4 противня 435х320 мм (алюминий)</t>
  </si>
  <si>
    <t>Конвекционная печь КПП-4-1/2Э, 4 уровня, GN 1/2 (325х265 мм), эмалир. камера, эмалир. корпус, эл/механика, пароувлажнение, реверс, без противней</t>
  </si>
  <si>
    <t>Конвекционная печь КПП-4-1/2П, 4 уровня, GN 1/2 (325х265 мм), нерж. камера, нерж. корпус, электронная панель, пароувлажнение, регулировка влажности от 0 до 100%, реверс, память на 110 программ, до 4-ех этапов в программе, без противней</t>
  </si>
  <si>
    <t>Конвекционная печь КПП-4ЭМ, 4 уровня, 460х330 мм, эмалир. камера, краш. корпус, эл/механика, без пароувлажнения, без противней</t>
  </si>
  <si>
    <t>Конвекционная печь КПП-4М, 4 уровня, 460х330 мм, нерж. камера, нерж. корпус, эл/механика, без пароувлажнения, без противней</t>
  </si>
  <si>
    <t>Конвекционная печь КПП-4Э, 4 уровня, 460х330 мм, эмалир. камера, эмалир. корпус, эл/механика, пароувлажнение, реверс, без противней</t>
  </si>
  <si>
    <t>Конвекционная печь КПП-4П, 4 уровня, 460х330 мм, нерж. камера, нерж. корпус, электронная панель, пароувлажнение, регулировка влажности от 0 до 100%, реверс, память на 110 программ, до 4-ех этапов в программе, без противней</t>
  </si>
  <si>
    <t>Конвекционная печь КЭП-4Э, 4 уровня, 400х600 мм, эмалир. камера, эмалир. корпус, эл/механика, пароувлажнение, реверс, без противней</t>
  </si>
  <si>
    <t>Конвекционная печь КЭП-4, 4 уровня, 400х600 мм, нерж. камера, нерж. корпус, эл/механика, пароувлажнение, реверс, без противней</t>
  </si>
  <si>
    <t>Конвекционная печь КЭП-4П, 4 уровня, 400х600 мм, нерж. камера, нерж. корпус, электронная панель, пароувлажнение, регулировка влажности от 0 до 100%, реверс, память на 110 программ, до 4-ех этапов в программе, без противней</t>
  </si>
  <si>
    <t>Конвекционная печь КЭП-4ПМ, 4 уровня, 400х600 мм, открытие дверцы справа-налево, нерж. камера, нерж. корпус, электронная панель, пароувлажнение, регулировка влажности от 0 до 100%, реверс, память на 110 программ, до 4-ех этапов в программе</t>
  </si>
  <si>
    <t>Конвекционная печь КЭП-6Э, 6 уровней, 400х600 мм, эмалир. камера, краш. корпус, эл/механика, пароувлажнение, реверс, без противней</t>
  </si>
  <si>
    <r>
      <t xml:space="preserve">Конвекционная печь КЭП-6, 6 уровней, 400х600 мм, нерж. камера, нерж. корпус, эл/механика, пароувлажнение, </t>
    </r>
    <r>
      <rPr>
        <b/>
        <sz val="11"/>
        <rFont val="Arial Cyr"/>
        <charset val="204"/>
      </rPr>
      <t>регулировка влажности от 0% до 100%</t>
    </r>
    <r>
      <rPr>
        <sz val="11"/>
        <rFont val="Arial Cyr"/>
        <charset val="204"/>
      </rPr>
      <t>, реверс, без противней</t>
    </r>
  </si>
  <si>
    <t>Конвекционная печь КЭП-6П, 6 уровней, 400х600 мм, нерж. камера, нерж. корпус, электронная панель, пароувлажнение, регулировка влажности от 0 до 100%, реверс, память на 110 программ, до 4-ех этапов в программе, без противней</t>
  </si>
  <si>
    <t>Конвекционная печь КЭП-6П-01, 6 уровней 400х600 мм, нерж. камера, пароувлажнение - инжекция, память на 110 программ, до 4-ех этапов в программе, автоматическая мойка, без противней, корпус нерж.</t>
  </si>
  <si>
    <t>Конвекционная печь КЭП-10Э, 10 уровней, 400х600 мм, эмалир. камера, краш. корпус, эл/механика, пароувлажнение, реверс, без противней</t>
  </si>
  <si>
    <r>
      <t xml:space="preserve">Конвекционная печь КЭП-10, 10 уровней, 400х600 мм, нерж. камера, нерж. корпус, эл/механика, пароувлажнение, </t>
    </r>
    <r>
      <rPr>
        <b/>
        <sz val="11"/>
        <rFont val="Arial Cyr"/>
        <charset val="204"/>
      </rPr>
      <t>регулировка влажности от 0% до 100%</t>
    </r>
    <r>
      <rPr>
        <sz val="11"/>
        <rFont val="Arial Cyr"/>
        <charset val="204"/>
      </rPr>
      <t>, реверс, без противней</t>
    </r>
  </si>
  <si>
    <t>Конвекционная печь КЭП-10П, 10 уровней, 400х600 мм, нерж. камера, нерж. корпус, электронная панель, пароувлажнение, регулировка влажности от 0 до 100%, реверс, память на 110 программ, до 4-ех этапов в программе, без противней</t>
  </si>
  <si>
    <t>Конвекционная печь КЭП-10П-01, 10 уровней 400х600 мм, нерж. камера, пароувлажнение - инжекция, память на 110 программ, до 4-ех этапов в программе, автоматическая мойка, без противней, корпус нерж.</t>
  </si>
  <si>
    <t>Шкафы расстоечные и подставки под конвекционные печи</t>
  </si>
  <si>
    <t>Шкаф расстоечный ШРТ-4-02  (4 уровня GN-1/2, под конвекц.печи КПП-1/2, камера-нерж, без противней)</t>
  </si>
  <si>
    <t>Шкаф расстоечный ШРТ-8-02Э (8 уровней GN-1/2, под конвекц.печи КПП-1/2, камера-эмаль, без противней) корпус эмалир.</t>
  </si>
  <si>
    <t>Шкаф расстоечный ШРТ-8-02 (8 уровней GN-1/2, под конвекц.печи КПП-1/2, камера-нерж, без противней)</t>
  </si>
  <si>
    <t>Шкаф расстоечный ШРТ-8-01Э (8 уровней 460х330/435х320 мм, под конвекц.печи КПП и ПКЭ, камера-эмаль, без противней) корпус эмалир.</t>
  </si>
  <si>
    <t>Шкаф расстоечный ШРТ-8-01 (8 уровней 460х330/435х320 мм, под конвекц.печи КПП и ПКЭ, камера-нерж, без противней)</t>
  </si>
  <si>
    <t>Шкаф расстоечный ШРТ-8Э (8 уровней 400х600 мм, под конвекц.печи КЭП-4, камера-эмаль, без противней) корпус эмалир.</t>
  </si>
  <si>
    <t>Шкаф расстоечный ШРТ-8 (8 уровней 400х600 мм, под конвекц.печи КЭП-4, камера-нерж, без противней)</t>
  </si>
  <si>
    <t>Шкаф расстоечный ШРТ-12Э (6 уровней 600х800 / каждый уровень 2х600х400 мм / под конвекц.печи КЭП-6, КЭП-10, камера-эмаль. без противней) корпус эмалир.</t>
  </si>
  <si>
    <t>Шкаф расстоечный ШРТ-12 (6 уровней 600х800 / каждый уровень 2х600х400 мм / под конвекц.печи КЭП-6, КЭП-10, камера-нерж. без противней) вся нерж.</t>
  </si>
  <si>
    <t>Шкаф расстоечный ШРТ-12ЭМ (6 уровней 600х800 / каждый уровень 2х600х400 мм / под конвекц.печи КЭП-4ПМ, КЭП-6, КЭП-10, камера-эмаль. без противней) клапан подачи воды в ванну, корпус эмалир.</t>
  </si>
  <si>
    <t>Шкаф расстоечный ШРТ-12М (6 уровней 600х800 / каждый уровень 2х600х400 мм / под конвекц.печи КЭП-4ПМ, КЭП-6, КЭП-10, камера-нерж. без противней) клапан подачи воды в ванну, вся нерж.</t>
  </si>
  <si>
    <t>Подставка ПК-8-02 под четырехуровневые конвекционные печи типа КПП-1/2 и мини-пароконвектоматы ПКА 6-1/2П и ПКА-6-1/3П (подставка на 8 уровней под GN-1/2 и GN-1/3)</t>
  </si>
  <si>
    <t>Подставка ПК-8-01 под четырехуровневые конвекционные печи типа КПП и  ПКЭ (подставка на 8 уровней под 460х330 мм / 435х320 мм)</t>
  </si>
  <si>
    <t>Подставка ПК-8 под четырехуровневые конвекционные печи типа КЭП-4 (подставка на 8 уровней 600х400 мм)</t>
  </si>
  <si>
    <t>Подставка ПК-6-6/4 под шестиуровневые конвекционные печи типа КЭП-6 (подставка на 6 уровней 600х400 мм)</t>
  </si>
  <si>
    <t>Подставка ПК-10-6/4 под десятиуровневые конвекционные печи типа КЭП-10 (подставка на 5 уровней 600х400 мм)</t>
  </si>
  <si>
    <t>Заглушка 171 (КЭП-4, КПП)</t>
  </si>
  <si>
    <t>Заглушка 201 (КЭП-6, КЭП-10)</t>
  </si>
  <si>
    <t>Комплект соединительный КСП-4 для стойки из конвекционных печей типа КЭП-4</t>
  </si>
  <si>
    <t>Зонты вытяжные для конвекционных печей</t>
  </si>
  <si>
    <t>Зонт вытяжной встраиваемый ЗВВ-4-6/4П с пароконденсатором для конвекционных печей КЭП-4 (802х1018х449 мм)</t>
  </si>
  <si>
    <t>Зонт вытяжной встраиваемый ЗВВ-4-6/4ПМ с пароконденсатором для конвекционной печи КЭП-4ПМ (860х1047х428 мм)</t>
  </si>
  <si>
    <t>Зонт вытяжной встраиваемый ЗВВ-4-6/4 для конвекционных печей типа КЭП-4 (800х1040х286 мм)</t>
  </si>
  <si>
    <t>Зонт вытяжной встраиваемый ЗВВ-6-6/4 для конвекционных печей типа КЭП-6 (867х1079х286 мм)</t>
  </si>
  <si>
    <t>Зонт вытяжной встраиваемый ЗВВ-10-6/4 для конвекционных печей КЭП-10 (867х1129х286 мм), выпуск с 09.2019 г.</t>
  </si>
  <si>
    <t>Зонт вытяжной встраиваемый ЗВВ-6-6/4М для конвекционных печей КЭП-6П-01 (869х1093,5х310 мм)</t>
  </si>
  <si>
    <t>Зонт вытяжной встраиваемый ЗВВ-10-6/4М для конвекционных печей КЭП-10П-01 (869х1142,5х310 мм)</t>
  </si>
  <si>
    <t>КОНВЕЙЕРНЫЕ ПЕЧИ ДЛЯ ПИЦЦЫ</t>
  </si>
  <si>
    <t>ПОДОВЫЕ ПЕЧИ ДЛЯ ПИЦЦЫ</t>
  </si>
  <si>
    <t>Печи для пиццы конвейерные</t>
  </si>
  <si>
    <t>Печь электрическая для пиццы ПЭК-400, конвейерная, 1 камера 509x489x88 мм, +70…+315 С,  размеры конвейера 1015х457 мм, 870x1069(1660)x505 мм, 8,614 кВт, 400В</t>
  </si>
  <si>
    <t>Печь электрическая для пиццы ПЭК-400, конвейерная, 1 камера 509x489x88 мм, +70…+315 С,  размеры конвейера 1015х457 мм, 870x1069(1660)x505 мм, 8,614 кВт, 400В, без крыши, без основания - для установки в 2 или 3 яруса</t>
  </si>
  <si>
    <t>Печь электрическая для пиццы ПЭК-400 с дверцей, конвейерная, 1 камера 509x489x88 мм, +70…+315 С,  размеры конвейера 1015х457 мм, 870x1069(1660)x505 мм, 8,614 кВт, 400В</t>
  </si>
  <si>
    <t>Печь электрическая для пиццы ПЭК-400 с дверцей, конвейерная, 1 камера 509x489x88 мм, +70…+315 С,  размеры конвейера 1015х457 мм, 870x1069(1660)x505 мм, 8,614 кВт, 400В, без крыши, без основания - для установки в 2 или 3 яруса</t>
  </si>
  <si>
    <r>
      <t xml:space="preserve">Печь электрическая для пиццы ПЭК-600, конвейерная, 1 камера 770x693,5x88 мм, +70…+315 С,  размеры конвейера 1465х652 мм, </t>
    </r>
    <r>
      <rPr>
        <b/>
        <sz val="11"/>
        <color indexed="8"/>
        <rFont val="Arial Cyr"/>
        <charset val="204"/>
      </rPr>
      <t>2131x1194х1143</t>
    </r>
    <r>
      <rPr>
        <b/>
        <sz val="11"/>
        <rFont val="Arial Cyr"/>
        <charset val="204"/>
      </rPr>
      <t xml:space="preserve"> мм, 19,073 кВт, 400В</t>
    </r>
  </si>
  <si>
    <r>
      <t xml:space="preserve">Печь электрическая для пиццы ПЭК-600, конвейерная, 1 камера 770x693,5x88 мм, +70…+315 С,  размеры конвейера 1465х652 мм, </t>
    </r>
    <r>
      <rPr>
        <b/>
        <sz val="11"/>
        <color indexed="8"/>
        <rFont val="Arial Cyr"/>
        <charset val="204"/>
      </rPr>
      <t>2131x1194х612</t>
    </r>
    <r>
      <rPr>
        <b/>
        <sz val="11"/>
        <rFont val="Arial Cyr"/>
        <charset val="204"/>
      </rPr>
      <t xml:space="preserve"> мм, 19,073 кВт, 400В, без крыши, без основания - для установки в 2 яруса</t>
    </r>
  </si>
  <si>
    <r>
      <t xml:space="preserve">Печь электрическая для пиццы ПЭК-600 с дверцей, конвейерная, 1 камера 770x693,5x88 мм, +70…+315 С,  размеры конвейера 1465х652 мм, </t>
    </r>
    <r>
      <rPr>
        <b/>
        <sz val="11"/>
        <color indexed="8"/>
        <rFont val="Arial Cyr"/>
        <charset val="204"/>
      </rPr>
      <t>2131x1245х1143</t>
    </r>
    <r>
      <rPr>
        <b/>
        <sz val="11"/>
        <rFont val="Arial Cyr"/>
        <charset val="204"/>
      </rPr>
      <t xml:space="preserve"> мм, 19,073 кВт, 400В</t>
    </r>
  </si>
  <si>
    <r>
      <t xml:space="preserve">Печь электрическая для пиццы ПЭК-600 с дверцей, конвейерная, 1 камера 770x693,5x88 мм, +70…+315 С,  размеры конвейера 1465х652 мм, </t>
    </r>
    <r>
      <rPr>
        <b/>
        <sz val="11"/>
        <color indexed="8"/>
        <rFont val="Arial Cyr"/>
        <charset val="204"/>
      </rPr>
      <t>2131x1245х612</t>
    </r>
    <r>
      <rPr>
        <b/>
        <sz val="11"/>
        <rFont val="Arial Cyr"/>
        <charset val="204"/>
      </rPr>
      <t xml:space="preserve"> мм, 19,073 кВт, 400В, без крыши, без основания - для установки в 2 яруса</t>
    </r>
  </si>
  <si>
    <r>
      <t xml:space="preserve">Печь электрическая для пиццы ПЭК-800, конвейерная, 1 камера 1014x853x75 мм, +70…+315 С,  размеры конвейера 1830х812 мм, </t>
    </r>
    <r>
      <rPr>
        <b/>
        <i/>
        <sz val="11"/>
        <color indexed="8"/>
        <rFont val="Arial Cyr"/>
        <charset val="204"/>
      </rPr>
      <t>1927х1374х1160</t>
    </r>
    <r>
      <rPr>
        <b/>
        <i/>
        <sz val="11"/>
        <rFont val="Arial Cyr"/>
        <charset val="204"/>
      </rPr>
      <t xml:space="preserve"> мм, 27,5 кВт, 400В</t>
    </r>
  </si>
  <si>
    <t>Печь электрическая для пиццы ПЭК-800, конвейерная, 1 камера 1014x853x75 мм, +70…+315 С,  размеры конвейера 1830х812 мм, 1927х1374х660 мм, 27,5 кВт, 400В, без крыши, без основания - для установки в 2 яруса</t>
  </si>
  <si>
    <r>
      <t xml:space="preserve">Печь электрическая для пиццы ПЭК-800 с дверцей, конвейерная, 1 камера 1014x853x75 мм, +70…+315 С,  размеры конвейера 1830х812 мм, </t>
    </r>
    <r>
      <rPr>
        <b/>
        <i/>
        <sz val="11"/>
        <color indexed="8"/>
        <rFont val="Arial Cyr"/>
        <charset val="204"/>
      </rPr>
      <t>1927х1426х1160</t>
    </r>
    <r>
      <rPr>
        <b/>
        <i/>
        <sz val="11"/>
        <rFont val="Arial Cyr"/>
        <charset val="204"/>
      </rPr>
      <t xml:space="preserve"> мм, 27,5 кВт, 400В</t>
    </r>
  </si>
  <si>
    <t>Печь электрическая для пиццы ПЭК-800 с дверцей, конвейерная, 1 камера 1014x853x75 мм, +70…+315 С,  размеры конвейера 1830х812 мм, 1927х1426х660 мм, 27,5 кВт, 400В, без крыши, без основания - для установки в 2 яруса</t>
  </si>
  <si>
    <t>Подставка ПП-400 для печи ПЭК-400 на 2 яруса, 4 колеса (2 поворотные, 2 со стопором), 833x626x660 мм, вся нерж.</t>
  </si>
  <si>
    <t>Подставка ПП-400-01 для печи ПЭК-400 на 3 яруса, 4 колеса (2 поворотные, 2 со стопором), 833x626x356 мм, вся нерж.</t>
  </si>
  <si>
    <t>Печи для пиццы подовые</t>
  </si>
  <si>
    <t>Печь электрическая для пиццы ПЭП-1, 1 камера, внутренние размеры камеры 370x401x147(125) мм, вместимость 1 пицца d 350 мм, +20...+450 С, очистка - пиролиз, 654(670)х567(615)х311(336) мм, 2,64 кВт, 230В</t>
  </si>
  <si>
    <t>Печь электрическая для пиццы ПЭП-1-01, 1 камера, глухая дверца, внутренние размеры камеры 370x401x147(125) мм, вместимость 1 пицца d 350 мм, +20...+450 С, очистка - пиролиз, 654(670)х567(615)х311(336) мм, 2,6 кВт, 230В</t>
  </si>
  <si>
    <t>Печь электрическая для пиццы ПЭП-2, 1 камера, внутренние размеры камеры 516x546x148(125) мм, вместимость 4 пиццы d 250 мм, +20...+450 С, очистка - пиролиз, 820(833)x635(784)x350(375) мм, 4,8 кВт, 230В</t>
  </si>
  <si>
    <t>Подставка ПП-2 (820х615х855) крашеная, для установки под ПЭП-2 (до 3-х уровней)</t>
  </si>
  <si>
    <t>Печь электрическая для пиццы ПЭП-4х2, 2 камеры, размеры каждой камеры 700x700x179(151) мм, вместимость каждой камеры 4 пиццы d 350 мм, +20...+450 С, очистка - пиролиз, 1000(1014)x846(939)x638(663) мм, 12,48 кВт, 400В</t>
  </si>
  <si>
    <t>Печь электрическая для пиццы ПЭП-4, 1 камера, внутренние размеры камеры 700x700x179(151) мм, вместимость 4 пиццы d 350 мм, +20...+450 С, очистка - пиролиз, 1000(1014)x846(939)x350(375) мм, 6,24 кВт, 400В</t>
  </si>
  <si>
    <t>Подставка ПП-4 (1000х765х855) крашеная, для установки под ПЭП-4х2 или ПЭП-4 (до 3-х уровней)</t>
  </si>
  <si>
    <t>Печь электрическая для пиццы ПЭП-6х2, 2 камеры, размеры каждой камеры 1050x780x176(153) мм, вместимость каждой камеры 6 пицц d 350 мм, +20...+450 С, очистка - пиролиз, 1366x1119х1304 мм, 19,36 кВт, 400В, на подставке</t>
  </si>
  <si>
    <t>Печь электрическая для пиццы ПЭП-6-01 с крышей, 1 камера, внутренние размеры камеры 1050x780x176(153) мм, вместимость 6 пицц d 350 мм, +20...+450 С, очистка - пиролиз, 1304(1366)x1023(1119)x364 мм, 9,6 кВт, 400В</t>
  </si>
  <si>
    <t>Печь электрическая для пиццы ПЭП-6 без крыши, 1 камера, внутренние размеры камеры 1050x780x176(153) мм, вместимость 6 пицц d 350 мм, +20...+450 С, очистка - пиролиз, 1300(1364)x1021(1119)x327 мм, 9,6 кВт, 400В</t>
  </si>
  <si>
    <t>Подставка ПП-6 (1300х980х647) крашеная, для установки под ПЭП-6-01 / ПЭП-6 + ПЭП-6-01 / 2хПЭП-6 + 1хПЭП-6-01 (до 3-х уровней)</t>
  </si>
  <si>
    <t>Подставка ПП-6-01 (1300х980х344) крашеная, для установки 3хПЭП-6 + 1хПЭП-6-01 (4 уровня)</t>
  </si>
  <si>
    <t>МИКСЕРЫ ПЛАНЕТАРНЫЕ, СПИРАЛЬНЫЕ ТЕСТОМЕСЫ, ТЕСТОРАСКАТОЧНЫЕ МАШИНЫ</t>
  </si>
  <si>
    <t>ЭЛЕКТРОМЕХАНИЧЕСКОЕ ОБОРУДОВАНИЕ</t>
  </si>
  <si>
    <t>Миксеры планетарные</t>
  </si>
  <si>
    <t>Миксер планетарный МПЛ-40, электронная панель, 10 скоростей, таймер 0-30 мин, съемная дежа 40 л (нерж), рычаг подъема/опускания дежи, V вращения венчика вокруг своей оси 95-467 об/мин, V вращения венчика вокруг дежи 25-128 об/мин, неподъемная траверса, 680х993х1305 мм, 1,5 кВт, 230В, комплект: крюк, лопатка, венчик с тонкими прутьями</t>
  </si>
  <si>
    <t>Дежа для миксера планетарного МПЛ-40, объем 40 л, вся нерж.</t>
  </si>
  <si>
    <r>
      <t>Тележка ТМП-40 подкатная для дежи миксера планетарного МПЛ-40, с ручкой, на ко</t>
    </r>
    <r>
      <rPr>
        <sz val="11"/>
        <rFont val="Arial Cyr"/>
        <charset val="204"/>
      </rPr>
      <t>лесах, вся нерж.</t>
    </r>
  </si>
  <si>
    <t>Венчик с тонкими прутьями для миксера планетарного МПЛ-40, вся нерж.</t>
  </si>
  <si>
    <t>Венчик с толстыми прутьями для миксера планетарного МПЛ-40, вся нерж.</t>
  </si>
  <si>
    <t>Лопатка для миксера планетарного МПЛ-40, вся нерж.</t>
  </si>
  <si>
    <t>Крюк для миксера планетарного МПЛ-40, вся нерж.</t>
  </si>
  <si>
    <t>Скребок для миксера планетарного МПЛ-40, вся нерж.</t>
  </si>
  <si>
    <t>Миксер планетарный МПЛ-60, электронная панель, 10 скоростей, таймер 0-30 мин, съемная дежа 60 л (нерж), рычаг подъема/опускания дежи, V вращения венчика вокруг своей оси 145-708 об/мин, V вращения венчика вокруг дежи 40-195 об/мин, неподъемная траверса, 750х995х1470 мм, 2,2 кВт, 230В, комплект: крюк, лопатка, венчик с тонкими прутьями</t>
  </si>
  <si>
    <t>Дежа для миксера планетарного МПЛ-60, объем 60 л, вся нерж.</t>
  </si>
  <si>
    <t>Тележка ТМП-60 подкатная для дежи миксера планетарного МПЛ-60, с ручкой, на колесах, вся нерж.</t>
  </si>
  <si>
    <t>Венчик с тонкими прутьями для миксера планетарного МПЛ-60, вся нерж.</t>
  </si>
  <si>
    <t>Венчик с толстыми прутьями для миксера планетарного МПЛ-60, вся нерж.</t>
  </si>
  <si>
    <t>Лопатка для миксера планетарного МПЛ-60, вся нерж.</t>
  </si>
  <si>
    <t>Крюк для миксера планетарного МПЛ-60, вся нерж.</t>
  </si>
  <si>
    <t>Скребок для миксера планетарного МПЛ-60, вся нерж.</t>
  </si>
  <si>
    <t>Воронка для загрузки ингредиентов для миксеров планетарных типа МПЛ, вся нерж.</t>
  </si>
  <si>
    <t>Спиральные тестомесы серии CHEF</t>
  </si>
  <si>
    <t>Тестомес спиральный ТМС-20НН-1Ц, серия CHEF, 1 скорость, несъемная дежа 20 л, неподъемная траверса, 60 кг/ч, э/механическая панель, 450х760х630 мм, 1,2 кВт, 400В, ременно-цепной привод</t>
  </si>
  <si>
    <t>Тестомес спиральный ТМС-20НН-2Ц, серия CHEF, 2 скорости, несъемная дежа 20 л, неподъемная траверса, 72 кг/ч, э/механическая панель, 450х760х630 мм, 0,85/1,2 кВт, 400В, ременно-цепной привод</t>
  </si>
  <si>
    <t>Тестомес спиральный ТМС-20НН-МЦ, серия CHEF, многоскоростной (плавная регулировка - частотный преобразователь), несъемная дежа 20 л, неподъемная траверса, 72 кг/ч, э/механическая панель, 450х744х630 мм, 1,2 кВт, 230В, ременно-цепной привод</t>
  </si>
  <si>
    <t>Тестомес спиральный ТМС-30НН-1Ц, серия CHEF, 1 скорость, несъемная дежа 30 л, неподъемная траверса, 90 кг/ч, э/механическая панель, 490х830х660 мм, 1,6 кВт, 400В, ременно-цепной привод</t>
  </si>
  <si>
    <t>Тестомес спиральный ТМС-30НН-2Ц, серия CHEF, 2 скорости, несъемная дежа 30 л, неподъемная траверса, 110 кг/ч, э/механическая панель, 490х830х660 мм, 1,1/1,8 кВт, 400В, ременно-цепной привод</t>
  </si>
  <si>
    <t>Тестомес спиральный ТМС-30НН-МЦ, серия CHEF, многоскоростной (плавная регулировка - частотный преобразователь), несъемная дежа 30 л, неподъемная траверса, 110 кг/ч, э/механическая панель, 490х820х660 мм, 1,6 кВт, 230В, ременно-цепной привод</t>
  </si>
  <si>
    <t>Тестомес спиральный ТМС-40НН-2Ц, серия CHEF, 2 скорости, несъемная дежа 40 л, неподъемная траверса, э/механическая панель управления, 150 кг/ч, 555х840х(1100)1150 мм, 1,6/2,6 кВт, 400В, ременно-цепной привод</t>
  </si>
  <si>
    <t>Тестомес спиральный ТМС-40НН-2П, серия CHEF, 2 скорости, таймер, несъемная дежа 40 л, неподъемная траверса, программируемая панель управления, 150 кг/ч, 555х840х(1100)1150 мм, 1,6/2,6 кВт, 400В, ременной привод</t>
  </si>
  <si>
    <t>Тестомес спиральный ТМС-60НН-2П, серия CHEF, 2 скорости, таймер, несъемная дежа 60 л, неподъемная траверса, программируемая панель управления, 270 кг/ч, 680х930х(1230)1260 мм, 2,3/3,7 кВт, 400В, ременно-цепной привод, на колесах</t>
  </si>
  <si>
    <t>Тестомес спиральный ТМС-80НН-2П, серия CHEF, 2 скорости, таймер, несъемная дежа 80 л, неподъемная траверса, программируемая панель управления, 300 кг/ч, 680х1020х(1230)1260 мм, 2,3/3,5 кВт, 400В, ременно-цепной привод, на колесах</t>
  </si>
  <si>
    <t>Тестомес спиральный ТМС-100НН-2П, серия CHEF, 2 скорости, таймер, несъемная дежа 100 л, неподъемная траверса, программируемая панель управления, 325 кг/ч, 750х1075х(1250)1280 мм, 3,1/4,5 кВт, 400В, ременной привод, на колесах</t>
  </si>
  <si>
    <t>Тестомес спиральный ТМС-120НН-2П, серия CHEF, 2 скорости, таймер, несъемная дежа 120 л, неподъемная траверса, программируемая панель управления, 400 кг/ч, 750х1075х(1305)1335 мм, 3,1/4,5 кВт, 400В, ременной привод, на колесах</t>
  </si>
  <si>
    <t>Тестомес спиральный ТМС-120СП-2П, серия CHEF, 2 скорости, таймер, подкатная дежа 120 л (на колесах), подъемная траверса, програм. панель управления, 400 кг/ч, 932х1735(1828)х1047(1493) мм, 3,2/5,4 кВт, 400В, ременной привод</t>
  </si>
  <si>
    <t>Дежа подкатная в сборе для тестомеса спирального ТМС-120СП-2П</t>
  </si>
  <si>
    <t>Спиральные тестомесы серии LIGHT</t>
  </si>
  <si>
    <t>Тестомес спиральный ТМС-20НН-1Р, серия LIGHT, 1 скорость, несъемная дежа 20 л, неподъемная траверса, электромеханическая панель управления, 50 кг/ч, 390х750х610 мм, 0,75 кВт, 400В, цепной привод</t>
  </si>
  <si>
    <t>Тестомес спиральный ТМС-20НН-2Р, серия LIGHT, 2 скорости, таймер, несъемная дежа 20 л, неподъемная траверса, электромеханическая панель управления, 60 кг/ч, 390х750х610 мм, 0,6/0,9 кВт, 400В, цепной привод
(временно заказы на данный ТМС не принимаются)</t>
  </si>
  <si>
    <t>Тестомес спиральный ТМС-30НН-1Р, серия LIGHT, 1 скорость, несъемная дежа 30 л, неподъемная траверса, электромеханическая панель управления, 80 кг/ч, 450х790х720 мм, 1,1 кВт, 400В, цепной привод</t>
  </si>
  <si>
    <t>Тестомес спиральный ТМС-30НН-2Р, серия LIGHT, 2 скорости, таймер, несъемная дежа 30 л, неподъемная траверса, электромеханическая панель управления, 100 кг/ч, 450х790х720 мм, 0,75/1,1 кВт, 400В, цепной привод</t>
  </si>
  <si>
    <t>Тестомес спиральный ТМС-40НН-1Р, серия LIGHT, 1 скорость, несъемная дежа 40 л, неподъемная траверса, электромеханическая панель управления, 100 кг/ч, 450х790х750 мм, 1,5 кВт, 400В, цепной привод</t>
  </si>
  <si>
    <t>Тестомес спиральный ТМС-40НН-2Р, серия LIGHT, 2 скорости, таймер, несъемная дежа 40 л, неподъемная траверса, электромеханическая панель управления, 125 кг/ч, 450х790х750 мм, 0,8/1,32 кВт, 400В, цепной привод</t>
  </si>
  <si>
    <t>Тестомес спиральный ТМС-60НН-1Р, серия LIGHT, 1 скорость, несъемная дежа 60 л, неподъемная траверса, электромеханическая панель управления, 180 кг/ч, 560х890х750 мм, 1,5 кВт, 400В, цепной привод</t>
  </si>
  <si>
    <t>Тестомес спиральный ТМС-60НН-2Р, серия LIGHT, 2 скорости, таймер, несъемная дежа 60 л, неподъемная траверса, электромеханическая панель управления, 225 кг/ч, 560х890х750 мм, 1,0/1,7 кВт, 400В, цепной привод</t>
  </si>
  <si>
    <t>Тестораскаточные машины</t>
  </si>
  <si>
    <r>
      <t xml:space="preserve">Машина тестораскаточная ТРМ-320, толщина раскатки 0,1-10 мм, d скалок 60 мм, длина скалок 320 мм, 585х505х394 мм, 0,37 кВт, 400В, настольная </t>
    </r>
    <r>
      <rPr>
        <b/>
        <i/>
        <sz val="11"/>
        <color indexed="10"/>
        <rFont val="Arial Cyr"/>
        <charset val="204"/>
      </rPr>
      <t>(срок изготовления - месяц)</t>
    </r>
  </si>
  <si>
    <r>
      <t xml:space="preserve">Машина тестораскаточная ТРМ-420, толщина раскатки 0,1-10 мм, d скалок 60 мм,  длина скалок 420 мм, 685х505х394 мм, 0,37 кВт, 400В, настольная </t>
    </r>
    <r>
      <rPr>
        <b/>
        <i/>
        <sz val="11"/>
        <color indexed="10"/>
        <rFont val="Arial Cyr"/>
        <charset val="204"/>
      </rPr>
      <t>(срок изготовления - месяц)</t>
    </r>
  </si>
  <si>
    <r>
      <t xml:space="preserve">Машина тестораскаточная ТРМ-520, толщина раскатки 0,1-10 мм, d скалок 60 мм,  длина скалок 520 мм, 785х505х394 мм, 0,37 кВт, 400В, настольная </t>
    </r>
    <r>
      <rPr>
        <b/>
        <i/>
        <sz val="11"/>
        <color indexed="10"/>
        <rFont val="Arial Cyr"/>
        <charset val="204"/>
      </rPr>
      <t>(срок изготовления - месяц)</t>
    </r>
  </si>
  <si>
    <r>
      <t xml:space="preserve">Машина тестораскаточная ТРМ-500/850, конвейерная, толщина раскатки 0,1-40 мм, d валков 60 мм,  длина валков 505 мм, 2 конвейерных транспортера размером 500х850 мм, 2 скалки в системе намотки, 2122х935х689 мм, 0,55 кВт, 400В, настольная </t>
    </r>
    <r>
      <rPr>
        <b/>
        <i/>
        <sz val="11"/>
        <color indexed="10"/>
        <rFont val="Arial Cyr"/>
        <charset val="204"/>
      </rPr>
      <t>(срок изготовления - месяц)</t>
    </r>
  </si>
  <si>
    <t>Электромеханическое оборудование</t>
  </si>
  <si>
    <t>Машина картофелеочистительная МКК-150, 150 кг/ч, 10 кг, обработка 2 мин, 0,75 кВт, 400В</t>
  </si>
  <si>
    <t>Машина картофелеочистительная МКК-300, 300 кг/ч, 17 кг, обработка 2 мин, 0,75 кВт, 400В</t>
  </si>
  <si>
    <t>Машина картофелеочистительная МКК-150-01, подставка, мезгосборник, 150 кг/ч, 10 кг, обработка 2 мин, 0,75 кВт, 400В</t>
  </si>
  <si>
    <t>Машина картофелеочистительная МКК-300-01, подставка, мезгосборник, 300 кг/ч, 17 кг, обработка 2 мин, 0,75 кВт, 400В</t>
  </si>
  <si>
    <t>Машина картофелеочистительная МКК-500-01, подставка, мезгосборник, 500 кг/ч, 27 кг, обработка 2 мин, 1,1 кВт, 400В</t>
  </si>
  <si>
    <t>Машина картофелеочистительная МКК-150-01, Cubitron-3M, подставка, мезгосборник, 150 кг/ч, 10 кг, обработка 2 мин, 0,75 кВт, 400В</t>
  </si>
  <si>
    <t>Машина картофелеочистительная МКК-300-01, Cubitron-3M, подставка, мезгосборник, 300 кг/ч, 17 кг, обработка 2 мин, 0,75 кВт, 400В</t>
  </si>
  <si>
    <t>Машина картофелеочистительная МКК-500-01, Cubitron-3M, подставка, мезгосборник, 500 кг/ч, 27 кг, обработка 2 мин, 1,1 кВт, 400В</t>
  </si>
  <si>
    <t>Мезгосборник для картофелеочистительных машин МКК-150, МКК-300</t>
  </si>
  <si>
    <t>Мясорубка электрическая МЭП-300Н, 300 кг/ч, полный унгер, высота борта 40 мм, загрузочное отверстие 65х48 мм, 200 об/мин, 570х528,5х428 мм, 1,1 кВт, 400 В, вся нерж.</t>
  </si>
  <si>
    <t>Мясорубка электрическая МЭП-300Н-01, 300 кг/ч, полный унгер, высота борта 40 мм, загрузочное отверстие 72х63 мм, 200 об/мин, 570х531,5х428 мм, 1,1 кВт, 400 В, корпус, шнек, гайка - алюминий, лоток и облицовка - нерж.</t>
  </si>
  <si>
    <t>Мясорубка электрическая МЭП-300, 300 кг/ч, полный унгер, загрузочное отверстие 65х48 мм, 250 об/мин, 690х420х450 мм, 1,9 кВт, 400 В, вся нерж.</t>
  </si>
  <si>
    <t>Машина кухонная овощерезательная МКО-50, 250 кг/ч, 0,5 кВт, 400В</t>
  </si>
  <si>
    <t>Решетка ножевая для нарезки кубиками 10х10х10 мм (пластик + нерж) для МКО-50</t>
  </si>
  <si>
    <t>Диск для нарезки ломтиками 10 мм (алюминий + нерж) для МКО-50</t>
  </si>
  <si>
    <t>Диск для нарезки ломтиками 2 мм (нерж) для МКО-50</t>
  </si>
  <si>
    <t>Диск для нарезки брусочками 10х10 мм (нерж) для МКО-50</t>
  </si>
  <si>
    <t>Диск для нарезки соломкой 4х2 мм (алюминий + нерж) для МКО-50</t>
  </si>
  <si>
    <t>Диск шинковочный для нарезки соломкой 4,5х3 мм (алюминий + нерж) для МКО-50</t>
  </si>
  <si>
    <t>Стерилизаторы</t>
  </si>
  <si>
    <t>Стерилизатор для ножей СТН-18, на 18 ножей, таймер 10-60 мин, увиолевое стекло двери, бактерицидный поток лампы 2,1 Вт, механический замок, 400х152х605 мм, нерж. корпус и держатель для ножей, 0,03 кВт, 230 В</t>
  </si>
  <si>
    <t>РОТАЦИОННЫЕ ШКАФЫ</t>
  </si>
  <si>
    <t>ПОДОВЫЕ ПЕКАРСКИЕ ШКАФЫ, ЖАРОЧНЫЕ ШКАФЫ</t>
  </si>
  <si>
    <t>Ротационные пекарские шкафы</t>
  </si>
  <si>
    <t>Ротационный пекарский шкаф РПШ-18-8-6МР, увеличенное стекло двери, регулировка скорости вращения вентиляторов, память на 110 программ, 4 этапа в каждой программе, прошивка через USB-порт, в комплекте тележка-шпилька ТШГ-18-8-6 на 18 уровней 800х600 мм, разборная конструкция</t>
  </si>
  <si>
    <t>Ротационный пекарский шкаф РПШ-16-2/1М, увеличенное стекло двери, регулировка скорости вращения вентиляторов, 110 программ (до 4-ех этапов в каждой), прошивка через USB-порт, в комплекте тележка-шпилька ТШГ-16-2/1</t>
  </si>
  <si>
    <t>Ротационный пекарский шкаф РПШ-16-2/1М, увеличенное стекло двери, регулировка скорости вращения вентиляторов, 110 программ (до 4-ех этапов в каждой), прошивка через USB-порт, в комплекте с универсальная тележка-шпилька ТШГ-16-01</t>
  </si>
  <si>
    <t>Книга рецептов для ротационных пекарских шкафов РПШ</t>
  </si>
  <si>
    <t>Шкафы расстоечные к ротационным пекарским шкафам</t>
  </si>
  <si>
    <t>Шкаф расстоечный тепловой ШРТ-18П, для тележек ТШГ-11-8-6 (11 х 800х600мм), ТШГ-14-8-6 (14 х 800х600мм), ТШГ-18-8-6 (18 х 800х600мм), внутренние размеры камеры 740х940х1940 мм, ванна 3,6 л, автоматическое поддержание уровня воды в ванне, +25...+85 С, регулировка влажности от 0 до 100%, память на 110 программ, 3 этапа в каждой программе, 4,92 кВт, 230 В, черный дизайн</t>
  </si>
  <si>
    <t>Шкаф расстоечный тепловой ШРТ-18М, для тележек ТШГ-11-8-6 (11 х 800х600мм), ТШГ-14-8-6 (14 х 800х600мм), ТШГ-18-8-6 (18 х 800х600мм), внутренние размеры камеры 740х940х1940 мм, ванна 3,6 л, автоматическое поддержание уровня воды в ванне, +25...+85 С, таймер влажности, 4,98 кВт, 230 В, черный дизайн</t>
  </si>
  <si>
    <t>Шкаф расстоечный тепловой ШРТ-18М, для тележек ТШГ-11-8-6 (11 х 800х600мм), ТШГ-14-8-6 (14 х 800х600мм), ТШГ-18-8-6 (18 х 800х600мм), внутренние размеры камеры 740х940х1940 мм, ванна 3,6 л, автоматическое поддержание уровня воды в ванне, +25...+85 С, таймер влажности, 4,98 кВт, 230 В, черный дизайн, разборная конструкция</t>
  </si>
  <si>
    <t>Шкаф расстоечный тепловой ШРТ-16П, для тележки ТШГ-16-2/1 на 16хGN 2/1 или универсальной тележки ТШГ-16-01 на 16хGN 2/1 или 16х600х400 мм, внутренние размеры камеры 650х700х1630 мм, ванна 2,6 л, автоматическое поддержание уровня воды в ванне, +25...+85 С, регулировка влажности от 0 до 100%, память на 110 программ, 3 этапа в каждой программе, 3,3 кВт, 230 В, черный дизайн</t>
  </si>
  <si>
    <r>
      <t xml:space="preserve">Шкаф расстоечный тепловой ШРТ-16М, для тележки ТШГ-16-2/1 на 16хGN 2/1 или универсальной тележки ТШГ-16-01 на 16хGN 2/1 или 16х600х400 мм, ванна 2,6 л, </t>
    </r>
    <r>
      <rPr>
        <b/>
        <sz val="11"/>
        <rFont val="Arial"/>
        <family val="2"/>
        <charset val="204"/>
      </rPr>
      <t>автоматическое поддержание уровня воды в ванне</t>
    </r>
    <r>
      <rPr>
        <sz val="11"/>
        <rFont val="Arial"/>
        <family val="2"/>
        <charset val="204"/>
      </rPr>
      <t>, +30...+85 С,</t>
    </r>
    <r>
      <rPr>
        <b/>
        <sz val="11"/>
        <rFont val="Arial"/>
        <family val="2"/>
        <charset val="204"/>
      </rPr>
      <t xml:space="preserve"> таймер влажности</t>
    </r>
    <r>
      <rPr>
        <sz val="11"/>
        <rFont val="Arial"/>
        <family val="2"/>
        <charset val="204"/>
      </rPr>
      <t>, 3,33 кВт, 230 В, черный дизайн, два стекла</t>
    </r>
  </si>
  <si>
    <t>Шкафы пекарские подовые газовые</t>
  </si>
  <si>
    <t>Шкаф пекарский подовый ГШ-1 газовый, 1 пекарная камера 1035х770х250 мм, +100...+340 С, пьезорозжиг, газ-контроль, нерж. облицовка, нерж. дверца, краш. боковые и задняя стенки, поды - углеродистая сталь, 1300х970(1057)х(1009)1211 мм, 8 кВт, 1 горелка, краш. подставка</t>
  </si>
  <si>
    <t>Шкаф пекарский подовый ГШ-2 газовый, 2 пекарные камеры 1035х770х250 мм, +100...+340 С, пьезорозжиг, газ-контроль, нерж. облицовка, нерж. дверца, краш. боковые и задняя стенки, поды - углеродистая сталь, 1300х970(1057)х(1488)1690 мм, 16 кВт, 2 горелки, краш. подставка</t>
  </si>
  <si>
    <t>Шкафы пекарские подовые электрические</t>
  </si>
  <si>
    <t>Шкаф пекарский подовый ЭШП-3 электрический, 3 оцинк. камеры 1035x800x280(250) мм, пароувлажнение, нерж. ТЭН-ы, раздельная регулировка верхних и нижних ТЭН-ов (+50...+320 С), нерж. облицовка, нерж. дверцы с жаропрочным стеклом, краш. боковые и задняя стенки, поды - углеродистая сталь, подсветка, 14,64 кВт, 400В, разборный</t>
  </si>
  <si>
    <t>Шкаф пекарский подовый ЭШП-3КП электрический, 3 оцинк. камеры 1035x800x263(233) мм, пароувлажнение, нерж. ТЭН-ы, раздельная регулировка верхних и нижних ТЭН-ов (+50...+320 С), нерж. облицовка, нерж. дверцы с жаропрочным стеклом, краш. боковые и задняя стенки, поды - природный камень, подсветка, 14,64 кВт, 400В, разборный</t>
  </si>
  <si>
    <t>Шкаф пекарский подовый ЭШП-3-01 электрический, 3 нерж. камеры 1035x800x280(250) мм, пароувлажнение, нерж. ТЭН-ы, раздельная регулировка верхних и нижних ТЭН-ов (+50...+320 С), нерж. облицовка, нерж. дверцы с жаропрочным стеклом, краш. боковые и задняя стенки, поды - углеродистая сталь, подсветка, 14,64 кВт, 400В, разборный</t>
  </si>
  <si>
    <t>Шкаф пекарский подовый ЭШП-3-01КП электрический, 3 нерж. камеры 1035x800x263(233) мм, пароувлажнение, нерж. ТЭН-ы, раздельная регулировка верхних и нижних ТЭН-ов (+50...+320 С), нерж. облицовка, нерж. дверцы с жаропрочным стеклом, краш. боковые и задняя стенки, поды - природный камень, подсветка, 14,64 кВт, 400В, разборный</t>
  </si>
  <si>
    <t>Шкаф пекарский подовый ЭШП-3-01 электрический, 3 нерж. камеры 1035x800x280 мм, пароувлажнение, нерж. ТЭН-ы, раздельная регулировка верхних и нижних ТЭН-ов (+50...+270 С), нерж. облицовка, нерж. дверцы с жаропрочным стеклом, краш. боковые и задняя стенки, поды - углеродистая сталь, подсветка, 29,04 кВт, 400В, неразборный</t>
  </si>
  <si>
    <t>Шкаф пекарский подовый ЭШ-1К электрический, 1 пекарная камера 1000х800х180 мм, нерж. ТЭН-ы, раздельная регулировка верхних и нижних ТЭН-ов (+20...+270 С), нерж. облицовка, нерж. дверца, краш. боковые и задняя стенки, поды - углеродистая сталь, 1300x1080x1010 мм, 5,2 кВт, 230 В, краш. подставка, разборная конструкция</t>
  </si>
  <si>
    <t>Шкаф пекарский подовый ЭШ-2К электрический, 2 пекарные камеры 1000х800х180 мм, нерж. ТЭН-ы, раздельная регулировка верхних и нижних ТЭН-ов (+20...+270 С), нерж. облицовка, нерж. дверцы, краш. боковые и задняя стенки, поды - углеродистая сталь, 1300x1080x1330 мм, 10,4 кВт, 400 В, краш. подставка, разборная конструкция</t>
  </si>
  <si>
    <t>Шкаф пекарский подовый ЭШ-3К электрический, 3 пекарные камеры 1000х800х180 мм, нерж. ТЭН-ы, раздельная регулировка верхних и нижних ТЭН-ов (+20...+270 С), нерж. облицовка, нерж. дверцы, краш. боковые и задняя стенки, поды - углеродистая сталь, 1300x1080x1660 мм, 15,6 кВт, 400 В, краш. подставка, разборная конструкция</t>
  </si>
  <si>
    <t>Шкаф пекарский подовый ЭШ-4К электрический, 4 пекарные камеры 1000х800х180 мм, нерж. ТЭН-ы, раздельная регулировка верхних и нижних ТЭН-ов (+20...+270 С), нерж. облицовка, нерж. дверцы, краш. боковые и задняя стенки, поды - углеродистая сталь, 1300x1080x1680 мм, 20,8 кВт, 400 В, разборная конструкция</t>
  </si>
  <si>
    <t>Модуль шкафа пекарского подового ЭШ-1К электрического, без крыши, 1 пекарная камера 1000х800х180 мм, нерж. ТЭН-ы, раздельная регулировка верхних и нижних ТЭН-ов (+20...+270 С), нерж. облицовка, нерж. дверца, краш. боковые и задняя стенки, поды - углеродистая сталь, 5,2 кВт, 230 В</t>
  </si>
  <si>
    <t>Модуль шкафа пекарского подового ЭШ-1К электрического, с крышей, 1 пекарная камера 1000х800х180 мм, нерж. ТЭН-ы, раздельная регулировка верхних и нижних ТЭН-ов (+20...+270 С), нерж. облицовка, нерж. дверца, краш. боковые и задняя стенки, поды - углеродистая сталь, 5,2 кВт, 230 В</t>
  </si>
  <si>
    <t>Подставка для электропекарского шкафа ПЭШ-3-00.00.000СБ для шкафов ЭШ-1К, ЭШ-2К, ЭШ-3К</t>
  </si>
  <si>
    <t>Подставка для электропекарного шкафа ПЭШ-3-00.00.000-01 для шкафов ЭШ-4К</t>
  </si>
  <si>
    <t>Шкафы расстоечные электрические для подовых пекарских шкафов</t>
  </si>
  <si>
    <t>Шкаф расстоечный тепловой ШРТ-6-6/8 электрический, 4 стеклянные дверцы, 6 уровней, расстояние между уровянми 220 мм, вместимость 6х800х600 мм/6х700х460 мм/12х400х600 мм/144 хлебные формы №7, +30...+85 С, нерж. ванна, нерж. ТЭН-ы, камера и внешние поверхности - нерж., 2,4 кВт, 230В</t>
  </si>
  <si>
    <t>Шкаф расстоечный тепловой ШРТ-6-6/8К электрический, 4 стеклянные дверцы, 6 уровней, расстояние между уровянми 220 мм, вместимость 6х800х600 мм/6х700х460 мм/12х400х600 мм/144 хлебные формы №7, +30...+85 С, нерж. ванна, нерж. ТЭН-ы, камера и внешние поверхности - окраш. оцинк. сталь, 2,4 кВт, 230В</t>
  </si>
  <si>
    <t>Шкаф расстоечный тепловой ШРТ-4ЭШ, 4 полки-решетки, стекл. дверь, част. нерж, на ножках, 1300x1083x615 мм</t>
  </si>
  <si>
    <t>Шкаф расстоечный тепловой ШРТ-6ЭШ, 6 полок-решеток, стекл. дверь, част. нерж, 1300x1083x650 мм</t>
  </si>
  <si>
    <t>Шкаф расстоечный тепловой ШРТ-4ЭШ-01, 4 полки-решетки, стекл. дверь, част. нерж, на ножках, с крышкой, 1300x1083x615 мм</t>
  </si>
  <si>
    <t>Шкаф расстоечный тепловой ШРТ-6ЭШ-01, 6 полок-решеток, стекл. дверь, част. нерж, с подставкой и крышкой, 1300x1083x650 мм</t>
  </si>
  <si>
    <t>Шкафы жарочные электрические (900 серия)</t>
  </si>
  <si>
    <t>Шкаф жарочный ШЖЭ-1, стандартная духовка, подставка, 840x900x1080 мм, лицев. нерж.</t>
  </si>
  <si>
    <t>Шкаф жарочный ШЖЭ-1-Э, эмалированная духовка, подставка, 840x900x1080 мм, лицев. нерж.</t>
  </si>
  <si>
    <t>Шкаф жарочный ШЖЭ-1-01, нерж. духовка, подставка, 840x900x1080 мм, лицев. нерж.</t>
  </si>
  <si>
    <t>Шкаф жарочный ШЖЭ-1-К-2/1, нерж. духовка GN 2/1, конвекция, пароувлажнение, подставка, 840x930x1080 мм, вся нерж.</t>
  </si>
  <si>
    <t>Шкаф жарочный ШЖЭ-2, стандартная духовка, подставка, 840х900x1510 мм, лицев. нерж.</t>
  </si>
  <si>
    <t>Шкаф жарочный ШЖЭ-2-Э, эмалированная духовка, подставка, 840х900x1510 мм, лицев. нерж.</t>
  </si>
  <si>
    <t>Шкаф жарочный ШЖЭ-2-01, нерж. духовка, подставка, 840х900x1510 мм, лицев. нерж.</t>
  </si>
  <si>
    <t>Шкаф жарочный ШЖЭ-2-К-2/1, нерж. духовка GN 2/1, конвекция, пароувлажнение, подставка, 840x930x1510 мм, вся нерж.</t>
  </si>
  <si>
    <t>Шкаф жарочный ШЖЭ-3, стандартная духовка, 840x900x1500 мм, лицев. нерж.</t>
  </si>
  <si>
    <t>Шкаф жарочный ШЖЭ-3-Э, эмалированная духовка, 840x900x1500 мм, лицев. нерж.</t>
  </si>
  <si>
    <t>Шкаф жарочный ШЖЭ-3-01, нерж. духовка, подставка, 840x900x1500 мм, лицев. нерж.</t>
  </si>
  <si>
    <t>Шкаф жарочный ШЖЭ-3-К-2/1, нерж. духовка GN 2/1, конвекция, пароувлажнение, 840x930x1500 мм, вся нерж.</t>
  </si>
  <si>
    <t>Шкафы жарочные газовые (900 серия)</t>
  </si>
  <si>
    <t>Шкаф жарочный газовый ШЖГ-1, эмалированная духовка, краш. подставка, 840х935х1065 мм, лицев. нерж.</t>
  </si>
  <si>
    <t>Шкаф жарочный газовый ШЖГ-2, эмалированная духовка, краш. подставка, 840х935х1500 мм, лицев. нерж.</t>
  </si>
  <si>
    <t>Шкаф жарочный газовый ШЖГ-3, эмалированная духовка, 840х935х1500 мм, лицев. нерж.</t>
  </si>
  <si>
    <t>ФЕРМЕНТАТОРЫ</t>
  </si>
  <si>
    <t>МАССАЖЕРЫ ДЛЯ МЯСА</t>
  </si>
  <si>
    <t>КОТЛЫ ПИЩЕВАРОЧНЫЕ (ОПРОКИДЫВАНИЕ - ЭЛЕКТРОПРИВОД)</t>
  </si>
  <si>
    <t>Ферментаторы</t>
  </si>
  <si>
    <t>Ферментатор ФТ-40, серия LIGHT, объем чаши 80 л, полезный объем закваски 40 л, объем материнской закваски 12 л, TFT-экран, герметичная крышка, 505x1035x1491 мм, на колесах, 1,6 кВт, 400 В, вся нерж.</t>
  </si>
  <si>
    <t>Ферментатор ФТ-100, серия LIGHT, объем чаши 210 л, полезный объем закваски 105 л, объем материнской закваски 32,5 л, TFT-экран, герметичная крышка, 754x1350x1596 мм, на колесах, 3,6 кВт, 400 В, вся нерж.</t>
  </si>
  <si>
    <t>Массажеры для мяса</t>
  </si>
  <si>
    <t>Массажер для мяса ММ-50В вакуумный, съемный барабан 50 л, загрузка 40 кг, +10...+45 С, 917x788x1131 мм, вакуумный насос, 0,12 кВт, 400В</t>
  </si>
  <si>
    <t>Массажер для мяса ММ-50, съемный барабан 50 л, загрузка 40 кг, +10...+45 С, 917x788x1131 мм, 0,12 кВт, 400В</t>
  </si>
  <si>
    <t>Котлы пищеварочные ЭЛЕКТРИЧЕСКИЕ с миксером</t>
  </si>
  <si>
    <t>электрическое опрокидывание, TFT-экран, вся нерж.</t>
  </si>
  <si>
    <t>Котел пищеварочный электрический КПЭМ-100-ОМП-В, 100 л, электропривод, TFT-экран, USB-порт, пар. рубашка, миксер 0-120 об/мин (плавная регулировка, нижний привод, реверс), память на 50 программ (5 шагов), +3…+125°С, нагрев/охлаждение</t>
  </si>
  <si>
    <t>Котел пищеварочный электрический КПЭМ-60-ОМП, 60 л, электропривод, TFT-экран, USB-порт, пар. рубашка, миксер 0-120 об/мин (плавная регулировка, нижний привод, реверс), память на 50 программ (5 шагов), +3…+110°С, нагрев/охлаждение</t>
  </si>
  <si>
    <t>Котел пищеварочный электрический КПЭМ-100-ОМП, 100 л, электропривод, TFT-экран, USB-порт, пар. рубашка, миксер 0-120 об/мин (плавная регулировка, нижний привод, реверс), память на 50 программ (5 шагов), +3…+110°С, нагрев/охлаждение</t>
  </si>
  <si>
    <t>Котел пищеварочный электрический КПЭМ-160-ОМП, 160 л, электропривод, TFT-экран, USB-порт, пар. рубашка, миксер 0-120 об/мин (плавная регулировка, нижний привод, реверс), память на 50 программ (5 шагов), +3…+110°С, нагрев/охлаждение</t>
  </si>
  <si>
    <t>Котел пищеварочный электрический КПЭМ-200-ОМП, 200 л, электропривод, TFT-экран, USB-порт, пар. рубашка, миксер 0-120 об/мин (плавная регулировка, нижний привод, реверс), память на 50 программ (5 шагов), +3...+110°С, нагрев/охлаждение</t>
  </si>
  <si>
    <t>Котел пищеварочный электрический КПЭМ-250-ОМП, 250 л, электропривод, TFT-экран, USB-порт, пар. рубашка, миксер 0-120 об/мин (плавная регулировка, нижний привод, реверс), память на 50 программ (5 шагов), +3…+110°С, нагрев/охлаждение</t>
  </si>
  <si>
    <t>Котел пищеварочный электрический КПЭМ-350-ОМП, 350 л, электропривод, TFT-экран, USB-порт, пар. рубашка, миксер 0-120 об/мин (плавная регулировка, нижний привод, реверс), память на 50 программ (5 шагов), +3…+110°С, нагрев/охлаждение</t>
  </si>
  <si>
    <t>Котел пищеварочный электрический КПЭМ-60-ОМП со сливным краном, 60 л, электропривод, TFT-экран, USB-порт, пар. рубашка, миксер 0-120 об/мин (плавная регулировка, нижний привод, реверс), память на 50 программ (5 шагов), +3…+110°С, нагрев/охлаждение</t>
  </si>
  <si>
    <t>Котел пищеварочный электрический КПЭМ-100-ОМП со сливным краном, 100 л, электропривод, TFT-экран, USB-порт, пар. рубашка, миксер 0-120 об/мин (плавная регулировка, нижний привод, реверс), память на 50 программ (5 шагов), +3…+110°С, нагрев/охлаждение</t>
  </si>
  <si>
    <t>Котел пищеварочный электрический КПЭМ-160-ОМП со сливным краном, 160 л, электропривод, TFT-экран, USB-порт, пар. рубашка, миксер 0-120 об/мин (плавная регулировка, нижний привод, реверс), память на 50 программ (5 шагов), +3…+110°С, нагрев/охлаждение</t>
  </si>
  <si>
    <t>Котел пищеварочный электрический КПЭМ-200-ОМП со сливным краном, 200 л, электропривод, TFT-экран, USB-порт, пар. рубашка, миксер 0-120 об/мин (плавная регулировка, нижний привод, реверс), память на 50 программ (5 шагов), +3…+110°С, нагрев/охлаждение</t>
  </si>
  <si>
    <t>Котел пищеварочный электрический КПЭМ-250-ОМП со сливным краном, 250 л, электропривод, TFT-экран, USB-порт, пар. рубашка, миксер 0-120 об/мин (плавная регулировка, нижний привод, реверс), память на 50 программ (5 шагов), +3…+110°С, нагрев/охлаждение</t>
  </si>
  <si>
    <t>Котел пищеварочный электрический КПЭМ-350-ОМП со сливным краном, 350 л, электропривод, TFT-экран, USB-порт, пар. рубашка, миксер 0-120 об/мин (плавная регулировка, нижний привод, реверс), память на 50 программ (5 шагов), +3…+110°С, нагрев/охлаждение</t>
  </si>
  <si>
    <t>электрическое опрокидывание, мембранная клавиатура, вся нерж.</t>
  </si>
  <si>
    <t>Котел пищеварочный электрический КПЭМ-60-ОМ2, 60 л, электропривод, USB-порт, пар. рубашка, миксер 0-120 об/мин (10 шагов, нижний привод, реверс), память на 50 программ (5 шагов), +3…+110°С, нагрев/охлаждение</t>
  </si>
  <si>
    <t>Котел пищеварочный электрический КПЭМ-100-ОМ2, 100 л, электропривод, USB-порт, пар. рубашка, миксер 0-120 об/мин (10 шагов, нижний привод, реверс), память на 50 программ (5 шагов), +3…+110°С, нагрев/охлаждение</t>
  </si>
  <si>
    <t>Котел пищеварочный электрический КПЭМ-160-ОМ2, 160 л, электропривод, USB-порт, пар. рубашка, миксер 0-120 об/мин (10 шагов, нижний привод, реверс), память на 50 программ (5 шагов), +3…+110°С, нагрев/охлаждение</t>
  </si>
  <si>
    <t>Котел пищеварочный электрический КПЭМ-200-ОМ2, 200 л, электропривод, USB-порт, пар. рубашка, миксер 0-120 об/мин (10 шагов, нижний привод, реверс), память на 50 программ (5 шагов), +3…+110°С, нагрев/охлаждение</t>
  </si>
  <si>
    <t>Котел пищеварочный электрический КПЭМ-250-ОМ2, 250 л, электропривод, USB-порт, пар. рубашка, миксер 0-120 об/мин (10 шагов, нижний привод, реверс), память на 50 программ (5 шагов), +3…+110°С, нагрев/охлаждение</t>
  </si>
  <si>
    <t>Котел пищеварочный электрический КПЭМ-350-ОМ2, 350 л, электропривод, USB-порт, пар. рубашка, миксер 0-120 об/мин (10 шагов, нижний привод, реверс), память на 50 программ (5 шагов), +3…+110°С, нагрев/охлаждение</t>
  </si>
  <si>
    <r>
      <t xml:space="preserve">Котел пищеварочный электрический КПЭМ-60-ОМ2 </t>
    </r>
    <r>
      <rPr>
        <b/>
        <sz val="11"/>
        <color indexed="8"/>
        <rFont val="Arial Cyr"/>
        <charset val="204"/>
      </rPr>
      <t>со сливным краном</t>
    </r>
    <r>
      <rPr>
        <sz val="11"/>
        <color indexed="8"/>
        <rFont val="Arial Cyr"/>
        <charset val="204"/>
      </rPr>
      <t>, 60 л, электропривод, USB-порт, пар. рубашка, миксер 0-120 об/мин (10 шагов, нижний привод, реверс), память на 50 программ (5 шагов), +3…+110°С, нагрев/охлаждение</t>
    </r>
  </si>
  <si>
    <t>Котел пищеварочный электрический КПЭМ-100-ОМ2 со сливным краном, 100 л, электропривод, USB-порт, пар. рубашка, миксер 0-120 об/мин (10 шагов, нижний привод, реверс), память на 50 программ (5 шагов), +3…+110°С, нагрев/охлаждение</t>
  </si>
  <si>
    <r>
      <t xml:space="preserve">Котел пищеварочный электрический КПЭМ-160-ОМ2 </t>
    </r>
    <r>
      <rPr>
        <b/>
        <sz val="11"/>
        <color indexed="8"/>
        <rFont val="Arial Cyr"/>
        <charset val="204"/>
      </rPr>
      <t>со сливным краном</t>
    </r>
    <r>
      <rPr>
        <sz val="11"/>
        <color indexed="8"/>
        <rFont val="Arial Cyr"/>
        <charset val="204"/>
      </rPr>
      <t>, 160 л, электропривод, USB-порт, пар. рубашка, миксер 0-120 об/мин (10 шагов, нижний привод, реверс), память на 50 программ (5 шагов), +3…+110°С, нагрев/охлаждение</t>
    </r>
  </si>
  <si>
    <t>Котел пищеварочный электрический КПЭМ-200-ОМ2 со сливным краном, 200 л, электропривод, USB-порт, пар. рубашка, миксер 0-120 об/мин (10 шагов, нижний привод, реверс), память на 50 программ (5 шагов), +3…+110°С, нагрев/охлаждение</t>
  </si>
  <si>
    <r>
      <t xml:space="preserve">Котел пищеварочный электрический КПЭМ-250-ОМ2 </t>
    </r>
    <r>
      <rPr>
        <b/>
        <sz val="11"/>
        <color indexed="8"/>
        <rFont val="Arial Cyr"/>
        <charset val="204"/>
      </rPr>
      <t>со сливным краном</t>
    </r>
    <r>
      <rPr>
        <sz val="11"/>
        <color indexed="8"/>
        <rFont val="Arial Cyr"/>
        <charset val="204"/>
      </rPr>
      <t>, 250 л, электропривод, USB-порт, пар. рубашка, миксер 0-120 об/мин (10 шагов, нижний привод, реверс), память на 50 программ (5 шагов), +3…+110°С, нагрев/охлаждение</t>
    </r>
  </si>
  <si>
    <r>
      <t xml:space="preserve">Котел пищеварочный электрический КПЭМ-350-ОМ2 </t>
    </r>
    <r>
      <rPr>
        <b/>
        <sz val="11"/>
        <color indexed="8"/>
        <rFont val="Arial Cyr"/>
        <charset val="204"/>
      </rPr>
      <t>со сливным краном</t>
    </r>
    <r>
      <rPr>
        <sz val="11"/>
        <color indexed="8"/>
        <rFont val="Arial Cyr"/>
        <charset val="204"/>
      </rPr>
      <t>, 350 л, электропривод, USB-порт, пар. рубашка, миксер 0-120 об/мин (10 шагов, нижний привод, реверс), память на 50 программ (5 шагов), +3…+110°С, нагрев/охлаждение</t>
    </r>
  </si>
  <si>
    <t>Котлы пищеварочные ЭЛЕКТРИЧЕСКИЕ без миксера</t>
  </si>
  <si>
    <r>
      <t xml:space="preserve">Котел пищеварочный электрический КПЭМ-60-О, 60 л, электропривод, +110°С, пар. рубашка, </t>
    </r>
    <r>
      <rPr>
        <b/>
        <sz val="11"/>
        <rFont val="Arial Cyr"/>
        <charset val="204"/>
      </rPr>
      <t>цельнотянутый</t>
    </r>
  </si>
  <si>
    <r>
      <t xml:space="preserve">Котел пищеварочный электрический КПЭМ-100-О, 100 л, электропривод, +110°С, пар. рубашка, </t>
    </r>
    <r>
      <rPr>
        <b/>
        <sz val="11"/>
        <rFont val="Arial Cyr"/>
        <charset val="204"/>
      </rPr>
      <t>цельнотянутый</t>
    </r>
  </si>
  <si>
    <r>
      <t xml:space="preserve">Котел пищеварочный электрический КПЭМ-160-О, 160 л, электропривод, +110°С, пар. рубашка, </t>
    </r>
    <r>
      <rPr>
        <b/>
        <sz val="11"/>
        <rFont val="Arial Cyr"/>
        <charset val="204"/>
      </rPr>
      <t>цельнотянутый</t>
    </r>
  </si>
  <si>
    <r>
      <t xml:space="preserve">Котел пищеварочный электрический КПЭМ-250-О, 250 л, электропривод, +110°С, пар. рубашка, </t>
    </r>
    <r>
      <rPr>
        <b/>
        <sz val="11"/>
        <rFont val="Arial Cyr"/>
        <charset val="204"/>
      </rPr>
      <t>цельнотянутый</t>
    </r>
  </si>
  <si>
    <t>Котел пищеварочный электрический КПЭМ-350-О, 350 л, электропривод, +110°С, пар. рубашка</t>
  </si>
  <si>
    <t>Котел пищеварочный электрический КПЭМ-160-О со сливным краном, 160 л, электропривод, +110°С, пар. рубашка, цельнотянутый</t>
  </si>
  <si>
    <t>Котел пищеварочный электрический КПЭМ-250-О со сливным краном, 250 л, электропривод, +110°С, пар. рубашка, цельнотянутый</t>
  </si>
  <si>
    <t>Котел пищеварочный электрический КПЭМ-350-О со сливным краном, 350 л, электропривод, +110°С, пар. рубашка</t>
  </si>
  <si>
    <t>КОТЛЫ ПИЩЕВАРОЧНЫЕ СТАЦИОНАРНЫЕ</t>
  </si>
  <si>
    <t>ручное опрокидывание, мембранная клавиатура, вся нерж.</t>
  </si>
  <si>
    <t>Котел пищеварочный электрический КПЭМ-60-ОМР-В, 60 л, миксер 0-120 об/мин (10 шагов, нижний привод, реверс), +125 °С, таймер, пар. рубашка, ручное опрокидывание, цельнотянутый</t>
  </si>
  <si>
    <t>Котел пищеварочный электрический КПЭМ-100-ОМР-В, 100 л, миксер 0-120 об/мин (10 шагов, нижний привод, реверс), +125 °С, пар. рубашка, ручное опрокидывание, цельнотянутый</t>
  </si>
  <si>
    <t>Котел пищеварочный электрический КПЭМ-160-ОМР-В, 160 л, миксер 0-120 об/мин (10 шагов, нижний привод, реверс), +125 °С, пар. рубашка, ручное опрокидывание, цельнотянутый</t>
  </si>
  <si>
    <t>Котел пищеварочный электрический КПЭМ-60-ОМР-ВК со сливным краном, 60 л, миксер 0-120 об/мин (10 шагов, нижний привод, реверс), +125 °С, пар. рубашка, ручное опрокидывание, цельнотянутый</t>
  </si>
  <si>
    <t>Котел пищеварочный электрический КПЭМ-100-ОМР-ВК со сливным краном, 100 л, миксер 0-120 об/мин (10 шагов, нижний привод, реверс), +125 °С, пар. рубашка, ручное опрокидывание, цельнотянутый</t>
  </si>
  <si>
    <t>Котел пищеварочный электрический КПЭМ-160-ОМР-ВК со сливным краном, 160 л, миксер 0-120 об/мин (10 шагов, нижний привод, реверс), +125 °С, пар. рубашка, ручное опрокидывание, цельнотянутый</t>
  </si>
  <si>
    <t>ручное опрокидывание, аналоговое управление, вся нерж.</t>
  </si>
  <si>
    <r>
      <t xml:space="preserve">Котел пищеварочный электрический КПЭМ-60-ОМР, 60 л, миксер 0-120 об/мин (плавная регулировка, нижний привод, реверс), +100°С, пар. рубашка, ручное опрокидывание, </t>
    </r>
    <r>
      <rPr>
        <b/>
        <sz val="11"/>
        <rFont val="Arial Cyr"/>
        <charset val="204"/>
      </rPr>
      <t>цельнотянутый</t>
    </r>
  </si>
  <si>
    <r>
      <t xml:space="preserve">Котел пищеварочный электрический КПЭМ-100-ОМР, 100 л, миксер 0-120 об/мин (плавная регулировка, нижний привод, реверс), +100°С, пар. рубашка, ручное опрокидывание, </t>
    </r>
    <r>
      <rPr>
        <b/>
        <sz val="11"/>
        <rFont val="Arial Cyr"/>
        <charset val="204"/>
      </rPr>
      <t>цельнотянутый</t>
    </r>
  </si>
  <si>
    <r>
      <t xml:space="preserve">Котел пищеварочный электрический КПЭМ-160-ОМР, 160 л, миксер 0-120 об/мин (плавная регулировка, нижний привод, реверс), +100°С, пар. рубашка, ручное опрокидывание, </t>
    </r>
    <r>
      <rPr>
        <b/>
        <sz val="11"/>
        <rFont val="Arial Cyr"/>
        <charset val="204"/>
      </rPr>
      <t>цельнотянутый</t>
    </r>
  </si>
  <si>
    <r>
      <t xml:space="preserve">Котел пищеварочный электрический КПЭМ-60-ОМР </t>
    </r>
    <r>
      <rPr>
        <b/>
        <sz val="11"/>
        <color indexed="8"/>
        <rFont val="Arial Cyr"/>
        <charset val="204"/>
      </rPr>
      <t>со сливным краном</t>
    </r>
    <r>
      <rPr>
        <sz val="11"/>
        <color indexed="8"/>
        <rFont val="Arial Cyr"/>
        <charset val="204"/>
      </rPr>
      <t xml:space="preserve">, 60 л, миксер 0-120 об/мин (плавная регулировка, нижний привод, реверс), +100°С, пар. рубашка, ручное опрокидывание, </t>
    </r>
    <r>
      <rPr>
        <b/>
        <sz val="11"/>
        <color indexed="8"/>
        <rFont val="Arial Cyr"/>
        <charset val="204"/>
      </rPr>
      <t>цельнотянутый</t>
    </r>
  </si>
  <si>
    <r>
      <t xml:space="preserve">Котел пищеварочный электрический КПЭМ-100-ОМР </t>
    </r>
    <r>
      <rPr>
        <b/>
        <sz val="11"/>
        <rFont val="Arial Cyr"/>
        <charset val="204"/>
      </rPr>
      <t>со сливным краном</t>
    </r>
    <r>
      <rPr>
        <sz val="11"/>
        <rFont val="Arial Cyr"/>
        <charset val="204"/>
      </rPr>
      <t xml:space="preserve">, 100 л, миксер 0-120 об/мин (плавная регулировка, нижний привод, реверс), +100°С, пар. рубашка, ручное опрокидывание, </t>
    </r>
    <r>
      <rPr>
        <b/>
        <sz val="11"/>
        <rFont val="Arial Cyr"/>
        <charset val="204"/>
      </rPr>
      <t>цельнотянутый</t>
    </r>
  </si>
  <si>
    <r>
      <t xml:space="preserve">Котел пищеварочный электрический КПЭМ-160-ОМР </t>
    </r>
    <r>
      <rPr>
        <b/>
        <sz val="11"/>
        <rFont val="Arial Cyr"/>
        <charset val="204"/>
      </rPr>
      <t>со сливным краном</t>
    </r>
    <r>
      <rPr>
        <sz val="11"/>
        <rFont val="Arial Cyr"/>
        <charset val="204"/>
      </rPr>
      <t xml:space="preserve">, 160 л, миксер 0-120 об/мин (плавная регулировка, нижний привод, реверс), +100°С, пар. рубашка, ручное опрокидывание, </t>
    </r>
    <r>
      <rPr>
        <b/>
        <sz val="11"/>
        <rFont val="Arial Cyr"/>
        <charset val="204"/>
      </rPr>
      <t>цельнотянутый</t>
    </r>
  </si>
  <si>
    <r>
      <t xml:space="preserve">Котел пищеварочный электрический КПЭМ-60-ОР, 60 л, +100 °С, пар. рубашка, ручное опрокидывание, </t>
    </r>
    <r>
      <rPr>
        <b/>
        <sz val="11"/>
        <rFont val="Arial Cyr"/>
        <charset val="204"/>
      </rPr>
      <t>цельнотянутый</t>
    </r>
  </si>
  <si>
    <r>
      <t xml:space="preserve">Котел пищеварочный электрический КПЭМ-100-ОР, 100 л, +100 °С, пар. рубашка, ручное опрокидывание, </t>
    </r>
    <r>
      <rPr>
        <b/>
        <sz val="11"/>
        <rFont val="Arial Cyr"/>
        <charset val="204"/>
      </rPr>
      <t>цельнотянутый</t>
    </r>
  </si>
  <si>
    <r>
      <t xml:space="preserve">Котел пищеварочный электрический КПЭМ-160-ОР, 160 л, +100 °С, пар. рубашка, ручное опрокидывание, </t>
    </r>
    <r>
      <rPr>
        <b/>
        <sz val="11"/>
        <rFont val="Arial Cyr"/>
        <charset val="204"/>
      </rPr>
      <t>цельнотянутый</t>
    </r>
  </si>
  <si>
    <t>Котлы пищеварочные ЭЛЕКТРИЧЕСКИЕ без миксера стационарные, 700 и 900 серия, вся нерж.</t>
  </si>
  <si>
    <r>
      <t xml:space="preserve">Котел пищеварочный электрический КПЭМ-60/7Т, 700 серия, 60 л, +100°С, сливной кран, пароводяная рубашка, </t>
    </r>
    <r>
      <rPr>
        <b/>
        <sz val="11"/>
        <rFont val="Arial Cyr"/>
        <charset val="204"/>
      </rPr>
      <t>цельнотянутый</t>
    </r>
    <r>
      <rPr>
        <sz val="11"/>
        <rFont val="Arial Cyr"/>
        <charset val="204"/>
      </rPr>
      <t>, 800x870x1040 мм, 9,1 кВт, 400 В</t>
    </r>
  </si>
  <si>
    <r>
      <t xml:space="preserve">Котел пищеварочный электрический КПЭМ-60/9Т, 900 серия, 60 л,+100°С, сливной кран, пароводяная рубашка, </t>
    </r>
    <r>
      <rPr>
        <b/>
        <sz val="11"/>
        <rFont val="Arial Cyr"/>
        <charset val="204"/>
      </rPr>
      <t>цельнотянутый</t>
    </r>
    <r>
      <rPr>
        <sz val="11"/>
        <rFont val="Arial Cyr"/>
        <charset val="204"/>
      </rPr>
      <t>, 641x1015x1030 мм, 9,1 кВт, 400 В</t>
    </r>
  </si>
  <si>
    <r>
      <t xml:space="preserve">Котел пищеварочный электрический КПЭМ-100/9Т, 900 серия, 100 л, +100°С, сливной кран, пароводяная рубашка, </t>
    </r>
    <r>
      <rPr>
        <b/>
        <sz val="11"/>
        <rFont val="Arial Cyr"/>
        <charset val="204"/>
      </rPr>
      <t>цельнотянутый</t>
    </r>
    <r>
      <rPr>
        <sz val="11"/>
        <rFont val="Arial Cyr"/>
        <charset val="204"/>
      </rPr>
      <t>, 841x1015x1030 мм, 18,1 кВт, 400 В</t>
    </r>
  </si>
  <si>
    <r>
      <t xml:space="preserve">Котел пищеварочный электрический КПЭМ-160/9Т, 900 серия, 160 л, +100°С, сливной кран, пароводяная рубашка, </t>
    </r>
    <r>
      <rPr>
        <b/>
        <sz val="11"/>
        <rFont val="Arial Cyr"/>
        <charset val="204"/>
      </rPr>
      <t>цельнотянутый</t>
    </r>
    <r>
      <rPr>
        <sz val="11"/>
        <rFont val="Arial Cyr"/>
        <charset val="204"/>
      </rPr>
      <t>, 841x1015x1030 мм, 18,1 кВт, 400 В</t>
    </r>
  </si>
  <si>
    <r>
      <t xml:space="preserve">Котел пищеварочный электрический КПЭМ-200/9Т, 900 серия, 200 л, +100°С, сливной кран, пароводяная рубашка, </t>
    </r>
    <r>
      <rPr>
        <b/>
        <sz val="11"/>
        <rFont val="Arial Cyr"/>
        <charset val="204"/>
      </rPr>
      <t>цельнотянутый</t>
    </r>
    <r>
      <rPr>
        <sz val="11"/>
        <rFont val="Arial Cyr"/>
        <charset val="204"/>
      </rPr>
      <t>, 841х1015х1182 мм, 18,1 кВт, 400 В</t>
    </r>
  </si>
  <si>
    <t>Котел пищеварочный электрический КПЭМ-250/9Т, 900 серия, 250 л, +100°С, сливной кран, пароводяная рубашка, 841x1015x1282 мм, 18,1 кВт, 400 В</t>
  </si>
  <si>
    <t>Котлы пищеварочные ЭЛЕКТРИЧЕСКИЕ без миксера стационарные, шестигранные, вся нерж.</t>
  </si>
  <si>
    <t>Котел пищеварочный электрический КПЭМ-250, шестигранный, 250 л, +100°С, сливной кран, пар. рубашка, 1111х1135х1116 мм, 18,2 кВт, 400 В</t>
  </si>
  <si>
    <t>Котел пищеварочный электрический КПЭМ-400Т, шестигранный, 400 л, +100°С, сливной кран, пар. рубашка, 1160х1160х1446 мм, 36,2 кВт, 400 В</t>
  </si>
  <si>
    <t>Котел пищеварочный электрический КПЭМ-400ТМ, шестигранный, 400 л, +100°С, сливной кран, пар. рубашка, d 1 000 мм, 1445х1332х1155 мм, 45,2 кВт, 400 В</t>
  </si>
  <si>
    <t>Котел пищеварочный электрический КПЭМ-500ТМ, шестигранный, 500 л, +100°С, сливной кран, пар. рубашка, d 1 000 мм, 1445х1332х1300 мм, 54,2 кВт, 400 В</t>
  </si>
  <si>
    <t>Котлы пищеварочные ГАЗОВЫЕ с миксером</t>
  </si>
  <si>
    <t>Котел пищеварочный газовый КПГМ-60-ОМР, 60 л, миксер 0-120 об/мин (плавная регулировка, нижний привод, реверс), пьезорозжиг, газ-контроль, 2 горелки, +100°С, пар. рубашка, ручное опрокидывание, цельнотянутый</t>
  </si>
  <si>
    <t>Котлы пищеварочные ГАЗОВЫЕ без миксера</t>
  </si>
  <si>
    <t>Котел пищеварочный газовый КПГМ-100-ОР, 100 л, пьезорозжиг, газ-контроль, 2 горелки, +100°С, пар. рубашка, ручное опрокидывание, цельнотянутый</t>
  </si>
  <si>
    <t>Котлы пищеварочные ГАЗОВЫЕ без миксера стационарные, вся нерж.</t>
  </si>
  <si>
    <t>Котел пищеварочный газовый КПГМ-60/9Т, 900 серия, 60 л, пьезорозжиг, газ-контроль, 1 горелка, +100 °С, сливной кран, пароводяная рубашка, цельнотянутый, 641x1018x1030 мм, 8 кВт, 0,5 кВт/230 В</t>
  </si>
  <si>
    <t>Котел пищеварочный газовый КПГМ-100/9Т, 900 серия, 100 л, пьезорозжиг, газ-контроль, 2 горелки, +100 °С, сливной кран, пароводяная рубашка, цельнотянутый, 841x1018x1030 мм, 13,5 кВт, 0,5 кВт/230 В</t>
  </si>
  <si>
    <t>Котел пищеварочный газовый КПГМ-160/9Т, 900 серия, 160 л, пьезорозжиг, газ-контроль, 2 горелки, +100 °С, сливной кран, пароводяная рубашка, цельнотянутый, 841x1018x1030 мм, 18,5 кВт, 0,5 кВт/230 В</t>
  </si>
  <si>
    <t>Котлы пищеварочные ПАРОВЫЕ без миксера стационарные - работа от внешнего парогенератора, вся нерж.</t>
  </si>
  <si>
    <r>
      <t xml:space="preserve">Котел пищеварочный паровой КПЭМ-160П (160 л, сливной кран, пар. рубашка, цельнотянутый) </t>
    </r>
    <r>
      <rPr>
        <b/>
        <sz val="11"/>
        <rFont val="Arial Cyr"/>
        <charset val="204"/>
      </rPr>
      <t>работа от внешнего парогенератора</t>
    </r>
  </si>
  <si>
    <r>
      <t xml:space="preserve">Котел пищеварочный паровой КПЭМ-250П (250 л, сливной кран, пар. рубашка) </t>
    </r>
    <r>
      <rPr>
        <b/>
        <sz val="11"/>
        <rFont val="Arial Cyr"/>
        <charset val="204"/>
      </rPr>
      <t>работа от внешнего парогенератора</t>
    </r>
  </si>
  <si>
    <r>
      <t xml:space="preserve">Котел пищеварочный паровой КПЭМ-400П (400 л, сливной кран, пар. рубашка) </t>
    </r>
    <r>
      <rPr>
        <b/>
        <sz val="11"/>
        <rFont val="Arial Cyr"/>
        <charset val="204"/>
      </rPr>
      <t>работа от внешнего парогенератора</t>
    </r>
  </si>
  <si>
    <t>Комплекты пароварочные для котлов пищеварочных, вся нерж.</t>
  </si>
  <si>
    <t>Комплект пароварочный (мантоварка) КП-60 для КПЭМ-60 /вся нерж./</t>
  </si>
  <si>
    <t>Комплект пароварочный (мантоварка) КП-100 для КПЭМ-100 /вся нерж./</t>
  </si>
  <si>
    <t>Комплект пароварочный (мантоварка) КП-160 для КПЭМ-160 /вся нерж./</t>
  </si>
  <si>
    <t>Аксессуары для пищеварочных котлов</t>
  </si>
  <si>
    <t>Книга рецептов для КПЭМ серии ОМ2, ОМ2-В, ОМ2-ВК, ОМП, ОМП-В, ОМП-ВК</t>
  </si>
  <si>
    <t>Сито сливное (60 л) КПЭМ-60.ОМР.00.01.000СБ</t>
  </si>
  <si>
    <t>Сито сливное (100 л, 160 л) КПЭМ-160.ОМР.00.01.000СБ</t>
  </si>
  <si>
    <t>Сито сливное (250 л, 350 л) КПЭМ.1160.00.01.000СБ</t>
  </si>
  <si>
    <t>Взбивальная решетка (60 л) КРЕМ-60-ОМР.19592.00.00.025</t>
  </si>
  <si>
    <t>Взбивальная решетка (160 л) КРЕМ.19635.00.00.025</t>
  </si>
  <si>
    <t>Взбивальная решетка (250 л) КРЕМ-250.ОМР.19605.00.00.025</t>
  </si>
  <si>
    <t>Взбивальная решетка (350 л) КРЕМ-350.ОМР.19570.00.00.025</t>
  </si>
  <si>
    <t>Комплект скребков силиконовых (60 л) КРЕМ-60-ОМР.19592.20.00.000СБ</t>
  </si>
  <si>
    <t>Комплект скребков силиконовых (160 л) КРЕМ.19635.20.00.000СБ</t>
  </si>
  <si>
    <t>Комплект скребков силиконовых (250 л) КРЕМ-250.ОМР.19605.20.00.000СБ</t>
  </si>
  <si>
    <t>Комплект скребков силиконовых (350 л) КРЕМ-350.ОМР.19570.20.00.000СБ</t>
  </si>
  <si>
    <t>Подставка выставочная (60 л)</t>
  </si>
  <si>
    <t>Подставка выставочная (100 л, 160 л)</t>
  </si>
  <si>
    <t>Подставка выставочная (250 л, 350 л)</t>
  </si>
  <si>
    <t>Полукрышка (60 л) КРЕМ-60-ОМР.19592.08.01.000СБ</t>
  </si>
  <si>
    <t>Полукрышка (100 л, 160 л) КРЕМ.19635.08.01.000СБ</t>
  </si>
  <si>
    <t>Полукрышка (250 л, 350 л) КРЕМ-350.ОМР.19570.08.01.000СБ</t>
  </si>
  <si>
    <t>Мерник 60 л для КПЭМ серии ОМП, ОМП-В, ОМП-ВК, ОМ2, ОМ2-В, ОМ2-ВК, О, ОМР, ОМР-В, ОМР-ВК, ОР</t>
  </si>
  <si>
    <t>Мерник 100 л для КПЭМ серии ОМП, ОМП-В, ОМП-ВК, ОМ2, ОМ2-В, ОМ2-ВК, О, ОМР, ОМР-В, ОМР-ВК, ОР</t>
  </si>
  <si>
    <t>Мерник 160 л для КПЭМ серии ОМП, ОМП-В, ОМП-ВК, ОМ2, ОМ2-В, ОМ2-ВК, О, ОМР, ОМР-В, ОМР-ВК, ОР</t>
  </si>
  <si>
    <t>Мерник 200 л для КПЭМ серии ОМП, ОМП-В, ОМП-ВК, ОМ2, ОМ2-В, ОМ2-ВК</t>
  </si>
  <si>
    <t>Мерник 250 л для КПЭМ серии ОМП, ОМП-В, ОМП-ВК, ОМ2, ОМ2-В, ОМ2-ВК, О</t>
  </si>
  <si>
    <t>Мерник 350 л для КПЭМ серии ОМП, ОМП-В, ОМП-ВК, ОМ2, ОМ2-В, ОМ2-ВК, О</t>
  </si>
  <si>
    <t>Мерник 60 л для КПЭМ-60/7Т, КПЭМ-60/9Т</t>
  </si>
  <si>
    <t>Мерник 100 л для КПЭМ-100/9Т</t>
  </si>
  <si>
    <t>Мерник 160 л для КПЭМ-160/9Т</t>
  </si>
  <si>
    <t>ПОСУДОМОЕЧНЫЕ МАШИНЫ</t>
  </si>
  <si>
    <t>КИПЯТИЛЬНИКИ</t>
  </si>
  <si>
    <t>Фронтальные посудомоечные машины (вся нерж.)</t>
  </si>
  <si>
    <t>Машина стаканомоечная МПК-400Ф фронтальная, 700 стаканов/час, 3 программы мойки, 2 дозатора (моющий, ополаскивающий), насос мойки, насос слива, 230В</t>
  </si>
  <si>
    <t>Машина посудомоечная МПК-500Ф фронтальная, 500 тарелок/час, 2 программы мойки, 1 дозатор (ополаскивающий), насос мойки, 400В</t>
  </si>
  <si>
    <t>Машина посудомоечная МПК-500Ф-01 фронтальная, 500 тарелок/час, 2 программы мойки, 2 дозатора (моющий, ополаскивающий), насос мойки, насос слива, 400В</t>
  </si>
  <si>
    <t>Машина посудомоечная МПК-500Ф-01-230 фронтальная, 500 тарелок/час, 2 программы мойки, 2 дозатора (моющий, ополаскивающий), насос мойки, насос слива, 230В</t>
  </si>
  <si>
    <t>Машина посудомоечная МПК-500Ф-02 фронтальная, 500 тарелок/час, 2 программы мойки, 2 дозатора (моющий, ополаскивающий), насос мойки, 400В</t>
  </si>
  <si>
    <t>Купольные посудомоечные машины (вся нерж.)</t>
  </si>
  <si>
    <t>Машина посудомоечная МПК-700К-01 купольная, 700 тарелок/час, 2 программы мойки, 1 дозатор (ополаскивающий), насос мойки</t>
  </si>
  <si>
    <r>
      <rPr>
        <sz val="11"/>
        <rFont val="Arial Cyr"/>
        <charset val="204"/>
      </rPr>
      <t>Машина посудомоечная МПК-700К купольная</t>
    </r>
    <r>
      <rPr>
        <b/>
        <sz val="11"/>
        <rFont val="Arial Cyr"/>
        <charset val="204"/>
      </rPr>
      <t>,</t>
    </r>
    <r>
      <rPr>
        <sz val="11"/>
        <rFont val="Arial Cyr"/>
        <charset val="204"/>
      </rPr>
      <t xml:space="preserve"> 700 тарелок/час, 2 программы мойки, 2 дозатора (моющий, ополаскивающий), насос мойки, насос ополаскивания</t>
    </r>
  </si>
  <si>
    <t>Машина посудомоечная МПК-1100К купольная, 1100 тарелок/час, 3 программы мойки, 2 дозатора (моющий, ополаскивающий), насос мойки, насос ополаскивания</t>
  </si>
  <si>
    <t>Машина посудомоечная МПК-1400К купольная, 1400 тарелок/час, 2 программы мойки, 2 дозатора (моющий, ополаскивающий), насос мойки, насос ополаскивания</t>
  </si>
  <si>
    <t>Котломоечные машины (вся нерж.)</t>
  </si>
  <si>
    <t>Машина котломоечная МПК 65-65, камера 650х780х650 мм, 4 программы мойки, 2 дозатора (моющий, ополаскивающий), насос мойки, насос ополаскивания</t>
  </si>
  <si>
    <t>Машина котломоечная МПК 65-65 (со съемными держателями №20 - 1 шт, №40 - 1 шт, №65 - 1 шт и сеткой для мойки легких предметов) камера 650х780х650 мм, 4 программы мойки, 2 дозатора (моющий, ополаскивающий), насос мойки, насос ополаскивания</t>
  </si>
  <si>
    <t>Машина котломоечная МПК 130-65, камера 1300х785х650 мм, 4 программы мойки, 2 дозатора (моющий, ополаскивающий), насос мойки, насос ополаскивания</t>
  </si>
  <si>
    <t>Машина котломоечная МПК 130-65 (со съемными держателями №20 - 2 шт, №40 - 2 шт, №65 - 2 шт и сеткой для мойки легких предметов - 2 шт) камера 1300х785х650 мм, 4 программы мойки, 2 дозатора (моющий, ополаскивающий), насос мойки, насос ополаскивания</t>
  </si>
  <si>
    <t>Туннельные посудомоечные машины (вся нерж.)</t>
  </si>
  <si>
    <t>Машина посудомоечная туннельная МПТ-1700 правая, 1700 тарелок/час, 3 программы мойки, 2 дозатора (моющий, ополаскивающий), насос мойки, 26,5 кВт, 400В</t>
  </si>
  <si>
    <t>Машина посудомоечная туннельная МПТ-1700 левая, 1700 тарелок/час, 3 программы мойки, 2 дозатора (моющий, ополаскивающий), насос мойки, 26,5 кВт, 400В</t>
  </si>
  <si>
    <t>Машина посудомоечная туннельная МПТ-1700-01 правая, теплообменник, 1700 тарелок/час, 3 программы мойки, 2 дозатора (моющий, ополаскивающий), насос мойки, 26,7 кВт, 400В</t>
  </si>
  <si>
    <t>Машина посудомоечная туннельная МПТ-1700-01 левая, теплообменник, 1700 тарелок/час, 3 программы мойки, 2 дозатора (моющий, ополаскивающий), насос мойки, 26,7 кВт, 400В</t>
  </si>
  <si>
    <t>Машина посудомоечная туннельная МПТ-2000 правая, теплообменник, сушка, 2000 тарелок/час, 3 программы мойки, 2 дозатора (моющий, ополаскивающий), насос мойки, 34,4 кВт, 400В</t>
  </si>
  <si>
    <t>Машина посудомоечная туннельная МПТ-2000 левая, теплообменник, сушка, 2000 тарелок/час, 3 программы мойки, 2 дозатора (моющий, ополаскивающий), насос мойки, 34,4 кВт, 400В</t>
  </si>
  <si>
    <t>Столы для посудомоечных машин (вся нерж.)</t>
  </si>
  <si>
    <t>Подставка ПФПМ-5-1 (500х510 мм) для стаканомоечных машин МПК-400</t>
  </si>
  <si>
    <t>Подставка ПФПМ-6-1 (600х600 мм) для фронтальных посудомоечных машин МПК-500</t>
  </si>
  <si>
    <t>Стол предмоечный СПМФ-6-1 (1006х644 мм) душ-стойка, мойка цельнотянутая 330х330х180, для стаканомоечных машин МПК-400</t>
  </si>
  <si>
    <t>Стол предмоечный СПМФ-7-1 (1166х724 мм) душ-стойка, мойка цельнотянутая 400х400х250, для фронтальных машин МПК-500</t>
  </si>
  <si>
    <t>Стол предмоечный СПМП-6-1 (572x795 мм) душ-стойка, мойка цельнотянутая 400х400х250, для купольных машин МПК</t>
  </si>
  <si>
    <t>Стол предмоечный СПМП-6-3 (1212x702 мм) душ-стойка, направляющие на 4 кассеты, мойка цельнотянутая 400х400х250, для купольных машин МПК</t>
  </si>
  <si>
    <t>Стол предмоечный СПМП-6-5 (1512x702 мм) душ-стойка, сбор отходов, мойка цельнотянутая 400х400х250, для купольных машин МПК</t>
  </si>
  <si>
    <t>Стол предмоечный СПМП-6-7 (1712x702 мм) душ-стойка, сбор отходов, направл. на 4 кассеты, мойка цельнотян. 400х400х250, для купольных машин МПК</t>
  </si>
  <si>
    <t>Стол предмоечный СПМП-7-4 (1304х725 мм) душ-стойка, мойка цельнотянутая 400х400х250, для туннельных машин МПТ</t>
  </si>
  <si>
    <t>Стол раздаточный СПМР-6-1 (612x611 мм) для чистой посуды, для купольных машин МПК</t>
  </si>
  <si>
    <t>Стол раздаточный СПМР-6-5 (1062x611 мм) для чистой посуды, для купольных машин МПК</t>
  </si>
  <si>
    <t>Стол раздаточный СПМР-6-2 (704х635 мм) для чистой посуды, для туннельных машин МПТ</t>
  </si>
  <si>
    <t>Химия для посудомоечных машин</t>
  </si>
  <si>
    <t>Abat DW (5 л) - жидкое щелочное концентрированное моющее средство для посудомоечных машин</t>
  </si>
  <si>
    <t>Abat DR (5 л) - жидкое кислотное концентрированное ополаскивающее средство для посудомоечных машин</t>
  </si>
  <si>
    <t>Abat DW AL (5 л) - жидкое щелочное концентрированное моющее средство для автоматической мойки алюминиевой посуды для посудомоечных машин</t>
  </si>
  <si>
    <t xml:space="preserve">Abat DW / AntiCaramel (5 л) - жидкое концентрированное моющее средство для удаления сахарных пригаров для котломоечных машин </t>
  </si>
  <si>
    <t>Средство моющее для МПК Neodisher Alka 220 (12 кг)</t>
  </si>
  <si>
    <t>Неодишер Алка 500, моющее средство для стаканомоечных машин, канистра по 12 литров</t>
  </si>
  <si>
    <t>Неодишер ЖЛ, ополаскивающее средство для стаканомоечных машин, канистра по 10 литров</t>
  </si>
  <si>
    <t>Антисептические средства</t>
  </si>
  <si>
    <t>Abat Dez Chlor - жидкое щелочное моющее хлорсодержащее средство для поверхностей, канистра 5л/6кг</t>
  </si>
  <si>
    <t>Abat Dez Alco - антисептическое средство для рук, канистра 5 л</t>
  </si>
  <si>
    <t>Аксессуары для посудомоечных машин</t>
  </si>
  <si>
    <t>Кассета для тарелок МПК-700К.1102.00.00.090, 500х500х90 мм</t>
  </si>
  <si>
    <t>Кассета нейтральная МПК-700К.1102.00.00.091 (кассета для стаканов и чашек) 500х500х90 мм</t>
  </si>
  <si>
    <t>Кассета для столовых приборов МПК-700К.1102.00.00.092</t>
  </si>
  <si>
    <t>Рамка в сборе МПК-700К (к кассете для стаканов и чашек)</t>
  </si>
  <si>
    <t>Стакан для столовых приборов МПК-700ЛТ</t>
  </si>
  <si>
    <t>Съёмный держатель №20 - 2 шт (для противней, подносов и гастроемкостей глубиной до 20 мм)</t>
  </si>
  <si>
    <t>Съёмный держатель №40 - 2 шт (для противней, подносов и гастроемкостей глубиной до 40 мм)</t>
  </si>
  <si>
    <t>Съёмный держатель №65 - 2 шт (для противней, подносов и гастроемкостей глубиной до 65 мм)</t>
  </si>
  <si>
    <t>Комплект съёмных держателей (№20 - 1 шт, №40 - 1 шт, №65 - 1 шт)</t>
  </si>
  <si>
    <t>Сетка защитная МПК-65-65 для мойки легких предметов</t>
  </si>
  <si>
    <t>Корзина для стаканов 400х400х150 мм с углами для МПК-400Ф</t>
  </si>
  <si>
    <t>Вставка для 12 блюдец для МПК-400Ф</t>
  </si>
  <si>
    <t>Держатель бокалов к корзине для стаканов для МПК-400Ф</t>
  </si>
  <si>
    <t>Кипятильники наливные</t>
  </si>
  <si>
    <t>Кипятильник воды КВЭ-15 (15 литров, наливного типа, 30-110 С)</t>
  </si>
  <si>
    <t>Кипятильник воды КВЭ-30 (30 литров, наливного типа, 30-110 С)</t>
  </si>
  <si>
    <t>Кипятильники проточные</t>
  </si>
  <si>
    <t>Кипятильник электрический непрерывного действия КЭН-50 (прямоугольный)</t>
  </si>
  <si>
    <t>Кипятильник электрический непрерывного действия КЭН-100 (прямоугольный)</t>
  </si>
  <si>
    <t>ЭЛЕКТРИЧЕСКАЯ И ГАЗОВАЯ ТЕПЛОВЫЕ ЛИНИИ 700 И 500 СЕРИИ</t>
  </si>
  <si>
    <t>НАСТОЛЬНОЕ ТЕПЛОВОЕ ОБОРУДОВАНИЕ</t>
  </si>
  <si>
    <t>Настольное электрическое тепловое оборудование</t>
  </si>
  <si>
    <t>Фритюрница электрическая ЭФК-20-1/3Н настольная, г/ёмк GN1/3 - 1 шт.</t>
  </si>
  <si>
    <t>Фритюрница электрическая ЭФК-30-1/2Н настольная, г/ёмк GN1/2 - 1 шт.</t>
  </si>
  <si>
    <t>Аппарат контактной обработки АКО-30Н нерж. (440х310х245 мм) гриль контактный</t>
  </si>
  <si>
    <t>Плиты-табуреты газовые (500 серия) напольные, вся нерж.</t>
  </si>
  <si>
    <t>Газовая плита ПГК-15П, напольная, 500 серия, 506x528x505 мм, 1 горелка, 9,5 кВт, пьезорозжиг, газ-контроль, нерж.</t>
  </si>
  <si>
    <t>Газовая плита ПГК-15П-ВОК, напольная, 500 серия, 500x528x600 мм, 1 ВОК-горелка, 16 кВт, пьезорозжиг, газ-контроль, нерж.</t>
  </si>
  <si>
    <t xml:space="preserve">  Плиты электрические (700 серия)</t>
  </si>
  <si>
    <t>Плита электрическая ЭПК-27Н, 2 конфорки, КЭТ-0,09, настольная, 400x700x470 мм</t>
  </si>
  <si>
    <t>Плита электрическая ЭПК-47Н, 4 конфорки, КЭТ-0,09, настольная, 800x700x470 мм</t>
  </si>
  <si>
    <r>
      <t xml:space="preserve">Плита электрическая ЭПК-47ЖШ, 4 конфорки, КЭТ-0,09, стандартная духовка, 800x800x860 мм, </t>
    </r>
    <r>
      <rPr>
        <sz val="11"/>
        <rFont val="Arial Cyr"/>
        <charset val="204"/>
      </rPr>
      <t>лицев. нерж.</t>
    </r>
  </si>
  <si>
    <r>
      <t xml:space="preserve">Плита электрическая ЭПК-47ЖШ, 4 конфорки, КЭТ-0,09, 800х800х860 мм, </t>
    </r>
    <r>
      <rPr>
        <b/>
        <sz val="11"/>
        <rFont val="Arial Cyr"/>
        <charset val="204"/>
      </rPr>
      <t>вся нерж.</t>
    </r>
  </si>
  <si>
    <t>Плита электрическая ЭПК-67П, 6 конфорок, КЭТ-0,09, без духовки, крашеная подставка, 1111x750x860 мм, лицев. нерж.</t>
  </si>
  <si>
    <t>Плиты газовые (700 серия) настольные, вся нерж.</t>
  </si>
  <si>
    <t>Газовая плита 2-х горелочная ПГК-27Н, настольная 700 серия, 400х700х470 мм, нерж.</t>
  </si>
  <si>
    <t>Газовая плита 4-х горелочная ПГК-47Н, настольная 700 серия, 800x700x470 мм, нерж.</t>
  </si>
  <si>
    <t xml:space="preserve"> Электрическая тепловая линия (700 серия) настольная, вся нерж.</t>
  </si>
  <si>
    <t xml:space="preserve">Аппарат контактной обработки АКО-40/1Н-С-00, стальная поверхность 393x650 мм, 1/2 гладкая - 1/2 рифленая, 700 серия, 402х750х470 мм, 4,5 кВт, 400 В, настольный, вся нерж. </t>
  </si>
  <si>
    <t xml:space="preserve">Аппарат контактной обработки АКО-40/1Н-С-01, гладкая стальная поверхность 395x650 мм, 700 серия, 402х750х470 мм, 4,5 кВт, 400 В, настольный, вся нерж. </t>
  </si>
  <si>
    <t xml:space="preserve">Аппарат контактной обработки АКО-40/1Н-С-02, рифленая стальная поверхность 395x650 мм, 700 серия, 402х750х470 мм, 4,5 кВт, 400 В, настольный, вся нерж. </t>
  </si>
  <si>
    <t xml:space="preserve">Аппарат контактной обработки АКО-40/1Н-Ч-01, гладкая чугунная поверхность 395x650 мм, 700 серия, 402х750х470 мм, 4,5 кВт, 400 В, настольный, вся нерж. </t>
  </si>
  <si>
    <t xml:space="preserve">Аппарат контактной обработки АКО-40/1Н-Ч-00, чугунная поверхность 395x650 мм, 1/2 гладкая - 1/2 рифленая, 700 серия, 402х750х470 мм, 4,5 кВт, 400 В, настольный, вся нерж. </t>
  </si>
  <si>
    <t xml:space="preserve">Аппарат контактной обработки АКО-40/1Н-Ч-02, рифленая чугунная поверхность 395x650 мм, 700 серия, 402х750х470 мм, 4,5 кВт, 400 В, настольный, вся нерж. </t>
  </si>
  <si>
    <t>Фритюрница электрическая ЭФК-40/2Н, 2 ванны по 9,9 л, 2 корзины 320х95х130 мм, 700 серия, 400x750x475 мм,  +20…+190 С, 5 кВт, 400 В, настольная, вся нерж.</t>
  </si>
  <si>
    <t>Фритюрница электрическая ЭФК-40/1Н, 1 ванна 19,7 л, 1 корзина 320х225х130 мм, 700 серия, 400x750x475 мм,  +20…+190 С, 7,5 кВт, 400 В, настольная, вся нерж.</t>
  </si>
  <si>
    <t>Электромармит ЭМК-40Н, 2хGN-1/2, 700 серия, 401х828х474 мм, 0,75 кВт, 230В, настольный, вся нерж.</t>
  </si>
  <si>
    <t>Электроварка ЭВК-40/1Н, ванна 304х508х270 мм, 3хGN-1/3 (перфорированные, с крышкой), 700 серия, 400х750х475 мм, 7,5 кВт, 400В, настольная, вся нерж.</t>
  </si>
  <si>
    <t>Электроварка ЭВК-40/1Н, ванна 304х508х270 мм, 6хGN-1/6 (перфорированные, без крышки), 700 серия, 400х750х475 мм, 7,5 кВт, 400В, настольная, вся нерж. (под заказ)</t>
  </si>
  <si>
    <t>Рабочая поверхность РПК-40Н, съемная доска 395х635х18 мм (береза), 700 серия, 400х750х475 мм, настольная, вся нерж.</t>
  </si>
  <si>
    <t>Модуль нижний МН-02 (700 серия) одиночный модуль 400x700х540 мм, вся нерж.</t>
  </si>
  <si>
    <t>Электрическая тепловая линия (700 серия), вся нерж.</t>
  </si>
  <si>
    <t>Сковорода электрическая ЭСК-80-0,27-40-К, цельнотянутая чаша 577х470х197 мм, композитное дно, площадь дна чаши 0,27 м2, 40 л, опрокидываемая, 700 серия, 800х899х950 мм, +20…+270 С, 9 кВт, 400 В, напольная, вся нерж.</t>
  </si>
  <si>
    <r>
      <t xml:space="preserve">Сковорода электрическая ЭСК-80-0,27-40, цельнотянутая чаша 577х470х197 мм, площадь дна чаши 0,27 м2, 40 л, опрокидываемая, 700 серия, 800х899х950 мм, +20…+270 С, 9 кВт, 400 В, </t>
    </r>
    <r>
      <rPr>
        <b/>
        <sz val="11"/>
        <rFont val="Arial"/>
        <family val="2"/>
        <charset val="204"/>
      </rPr>
      <t>напольная</t>
    </r>
    <r>
      <rPr>
        <sz val="11"/>
        <rFont val="Arial"/>
        <family val="2"/>
        <charset val="204"/>
      </rPr>
      <t>, вся нерж.</t>
    </r>
  </si>
  <si>
    <t>Сковорода электрическая ЭСК-80-0,27-40-Ч, чугунная чаша 572х490х140 мм, площадь дна чаши 0,27 м2, 40 л, опрокидываемая, 700 серия, 800х899х950 мм, +20…+270 С, 9 кВт, 400 В, напольная, вся нерж.</t>
  </si>
  <si>
    <t xml:space="preserve">Аппарат контактной обработки АКО-80/1Н-С-00, стальная поверхность 790x650 мм, 1/2 гладкая - 1/2 рифленая, 700 серия, 802х750х470 мм, 9 кВт, 400 В, настольный, вся нерж. </t>
  </si>
  <si>
    <t xml:space="preserve">Аппарат контактной обработки АКО-80/1Н-С-01, гладкая стальная поверхность 790x650 мм, 700 серия, 802х750х470 мм, 9 кВт, 400 В, настольный, вся нерж. </t>
  </si>
  <si>
    <t xml:space="preserve">Аппарат контактной обработки АКО-80/1Н-С-02, рифленая стальная поверхность 790x650 мм, 700 серия, 802х750х470 мм, 9 кВт, 400 В, настольный, вся нерж. </t>
  </si>
  <si>
    <t xml:space="preserve">Аппарат контактной обработки АКО-80/2Н-С-00, стальная поверхность 2х393x650 мм, 1 гладкая - 1 рифленая, 700 серия, 802х750х470 мм, 9 кВт, 400 В, настольный, вся нерж. </t>
  </si>
  <si>
    <t xml:space="preserve">Аппарат контактной обработки АКО-80/2Н-С-01, стальная поверхность 2x393x650 мм, 1 гладкая - 1 гладкая, 700 серия, 802х750х470 мм, 9 кВт, 400 В, настольный, вся нерж. </t>
  </si>
  <si>
    <t xml:space="preserve">Аппарат контактной обработки АКО-80/2Н-С-02, стальная поверхность 2x393x650 мм, 1 рифленая - 1 рифленая, 700 серия, 802х750х470 мм, 9 кВт, 400 В, настольный, вся нерж. </t>
  </si>
  <si>
    <t xml:space="preserve">Аппарат контактной обработки АКО-80/2Н-Ч-02, чугунная поверхность 2x395x650 мм, 1 рифленая - 1 рифленая, 700 серия, 802х750х470 мм, 9 кВт, 400 В, настольный, вся нерж. </t>
  </si>
  <si>
    <t xml:space="preserve">Аппарат контактной обработки АКО-80/2Н-Ч-01, чугунная поверхность 2x395x650 мм, 1 гладкая - 1 гладкая, 700 серия, 802х750х470 мм, 9 кВт, 400 В, настольный, вся нерж. </t>
  </si>
  <si>
    <t xml:space="preserve">Аппарат контактной обработки АКО-80/2Н-Ч-00, чугунная поверхность 2x395x650 мм, 1 гладкая - 1 рифленая, 700 серия, 802х750х470 мм, 9 кВт, 400 В, настольный, вся нерж. </t>
  </si>
  <si>
    <t>Фритюрница электрическая ЭФК-80/2Н, 2 ванны по 19,7 л, 2 корзины 320х225х130 мм, 700 серия, 800x750x475 мм,  +20…+190 С, 15 кВт, 400 В, настольная, вся нерж.</t>
  </si>
  <si>
    <t>Электромармит ЭМК-80/2Н, 4хGN-1/2, 700 серия, 801х816х475 мм, 1,5 кВт, 400В, настольный, вся нерж.</t>
  </si>
  <si>
    <t>Электроварка ЭВК-80/2Н, ванна 304х508х270 мм, 6хGN-1/3 (перфорированные, с крышкой), 700 серия, 800х750х475 мм, 15 кВт, 400В, настольная, вся нерж.</t>
  </si>
  <si>
    <t>Электроварка ЭВК-80/2Н, ванна 304х508х270 мм, 12хGN-1/6 (перфорированные, без крышки), 700 серия, 800х750х475 мм, 15 кВт, 400В, настольная, вся нерж. (под заказ)</t>
  </si>
  <si>
    <t>Модуль нижний МН-03 (700 серия) сдвоенный модуль 800x700х540 мм, вся нерж.</t>
  </si>
  <si>
    <t xml:space="preserve"> Газовая тепловая линия (700 серия) настольная, вся нерж.</t>
  </si>
  <si>
    <r>
      <t xml:space="preserve">Газовая сковорода ГСК-80-0,27-40, цельнотянутая чаша 577х470х197 мм, площадь дна чаши 0,27 м2, 40 л, опрокидываемая, 700 серия, 800х898х950 мм, +100…+340 С, газ-контроль, 1 горелка, 14 кВт, </t>
    </r>
    <r>
      <rPr>
        <b/>
        <sz val="11"/>
        <rFont val="Arial Cyr"/>
        <charset val="204"/>
      </rPr>
      <t>напольная</t>
    </r>
    <r>
      <rPr>
        <sz val="11"/>
        <rFont val="Arial Cyr"/>
        <charset val="204"/>
      </rPr>
      <t>, вся нерж.</t>
    </r>
  </si>
  <si>
    <t>Газовый аппарат контактной обработки ГАКО-40Н, гладкая чугунная поверхность 394х648 мм, 700 серия, 400х750х470 мм, пьезорозжиг, газ-контроль, 1 горелка, 8 кВт, настольный, вся нерж.</t>
  </si>
  <si>
    <r>
      <t xml:space="preserve">Газовый аппарат контактной обработки ГАКО-40Н, чугунная поверхность 394х648 мм, 1/2 гладкая - 1/2 рифленая, 700 серия, 400х750х470 мм, пьезорозжиг, газ-контроль, 1 горелка, 8 кВт, </t>
    </r>
    <r>
      <rPr>
        <b/>
        <sz val="11"/>
        <rFont val="Arial Cyr"/>
        <charset val="204"/>
      </rPr>
      <t>настольный</t>
    </r>
    <r>
      <rPr>
        <sz val="11"/>
        <rFont val="Arial Cyr"/>
        <charset val="204"/>
      </rPr>
      <t>, вся нерж.</t>
    </r>
  </si>
  <si>
    <r>
      <t xml:space="preserve">Газовый аппарат контактной обработки ГАКО-80/2Н, чугунная поверхность 2х394х648 мм, 1 гладкая - 1 рифленая, 700 серия, 800х750х470 мм, пьезорозжиг, газ-контроль, 2 горелки, 16 кВт, </t>
    </r>
    <r>
      <rPr>
        <b/>
        <sz val="11"/>
        <rFont val="Arial Cyr"/>
        <charset val="204"/>
      </rPr>
      <t>настольный</t>
    </r>
    <r>
      <rPr>
        <sz val="11"/>
        <rFont val="Arial Cyr"/>
        <charset val="204"/>
      </rPr>
      <t>, вся нерж.</t>
    </r>
  </si>
  <si>
    <r>
      <t xml:space="preserve">Газовый лавовый гриль ГЛК-40Н, решетка 330х495 мм, два положения по высоте, 700 серия, 400х750х515 мм, пьезорозжиг, газ-контроль, 1 горелка, 8,5 кВт, </t>
    </r>
    <r>
      <rPr>
        <b/>
        <sz val="11"/>
        <rFont val="Arial Cyr"/>
        <charset val="204"/>
      </rPr>
      <t>настольный</t>
    </r>
    <r>
      <rPr>
        <sz val="11"/>
        <rFont val="Arial Cyr"/>
        <charset val="204"/>
      </rPr>
      <t xml:space="preserve">, вся нерж. </t>
    </r>
  </si>
  <si>
    <r>
      <t xml:space="preserve">Газовый гриль ГК-40Н, решетка 330х495 мм, два положения по высоте, 700 серия, 401х755х517 мм, пьезорозжиг, газ-контроль, 1 горелка, 6,5 кВт, </t>
    </r>
    <r>
      <rPr>
        <b/>
        <sz val="11"/>
        <rFont val="Arial Cyr"/>
        <charset val="204"/>
      </rPr>
      <t>настольный</t>
    </r>
    <r>
      <rPr>
        <sz val="11"/>
        <rFont val="Arial Cyr"/>
        <charset val="204"/>
      </rPr>
      <t>, вся нерж.</t>
    </r>
  </si>
  <si>
    <t>Газовая фритюрница кухонная ГФК-40.1Н, ванна 15,5 л, 1 корзина 312х195х125 мм, 700 серия, 401х839х583 мм,  +110…+190 С, пьезорозжиг, газ-контроль, 2 горелки, 8 кВт, настольная, вся нерж.</t>
  </si>
  <si>
    <t>Газовая фритюрница кухонная ГФК-40.2Н, 2 ванны по 10,5 л, 2 корзины 295х120х105 мм, 700 серия, 401х839х583 мм,  +110…+190 С, пьезорозжиг, газ-контроль, 2 горелки, 11 кВт, настольная, вся нерж.</t>
  </si>
  <si>
    <r>
      <t xml:space="preserve">Газовый мармит кухонный ГМК-40Н, 401х827х474 мм, 2хGN-1/2, 700 серия, 401х827х474 мм, пьезорозжиг, газ-контроль, 1 горелка, 3 кВт, </t>
    </r>
    <r>
      <rPr>
        <b/>
        <sz val="11"/>
        <rFont val="Arial Cyr"/>
        <charset val="204"/>
      </rPr>
      <t>настольный</t>
    </r>
    <r>
      <rPr>
        <sz val="11"/>
        <rFont val="Arial Cyr"/>
        <charset val="204"/>
      </rPr>
      <t>, вся нерж.</t>
    </r>
  </si>
  <si>
    <r>
      <t xml:space="preserve">Газоварка ГВК-40/1Н, ванна 310х510х170 мм, 2хGN 1/2, 700 серия, 401х830х620 мм, пьезорозжиг, газ-контроль, 1 горелка, 8,6 кВт, </t>
    </r>
    <r>
      <rPr>
        <b/>
        <sz val="11"/>
        <rFont val="Arial Cyr"/>
        <charset val="204"/>
      </rPr>
      <t>настольная</t>
    </r>
    <r>
      <rPr>
        <sz val="11"/>
        <rFont val="Arial Cyr"/>
        <charset val="204"/>
      </rPr>
      <t>, вся нерж.</t>
    </r>
  </si>
  <si>
    <t>Внимание:</t>
  </si>
  <si>
    <t>Напольное оборудование газовой и электрической 700 серии собирается путем установки настольного модуля 700 серии на нижний модуль МН-02, МН-03 или МН-04.</t>
  </si>
  <si>
    <t>ЭЛЕКТРИЧЕСКАЯ И ГАЗОВАЯ ТЕПЛОВЫЕ ЛИНИИ 900 СЕРИИ</t>
  </si>
  <si>
    <t xml:space="preserve">  Плиты электрические (900 серия)</t>
  </si>
  <si>
    <t>Плита электрическая ЭП-2ЖШ, 2 конфорки, КЭТ-0,09, стандартная духовка, 550x950x950 мм, лицев. нерж.</t>
  </si>
  <si>
    <t>Плита электрическая ЭП-4П, 4 конфорки, КЭТ-0,12, без духовки, крашеная подставка, 1050x850x860 мм</t>
  </si>
  <si>
    <r>
      <t xml:space="preserve">Плита электрическая ЭПК-48П, 4 конфорки, КЭТ-0,09, без духовки, на подставке, 840х900х940 мм, </t>
    </r>
    <r>
      <rPr>
        <b/>
        <sz val="11"/>
        <rFont val="Arial Cyr"/>
        <charset val="204"/>
      </rPr>
      <t>вся нерж.</t>
    </r>
  </si>
  <si>
    <t>Плита электрическая ЭП-4ЖШ, 4 конфорки, КЭТ-0,12, стандартная духовка, 1050x895x860 мм, лицев. нерж.</t>
  </si>
  <si>
    <t>Плита электрическая ЭП-4ЖШ-Э, 4 конфорки, КЭТ-0,12, эмалированная духовка, 1050x895x860 мм, лицев. нерж.</t>
  </si>
  <si>
    <t>Плита электрическая ЭП-4ЖШ-01, 4 конфорки, КЭТ-0,12, нерж. духовка, 1050x895x860 мм, лицев. нерж.</t>
  </si>
  <si>
    <r>
      <t>Плита электрическая ЭПК-48ЖШ-К-2/1, 4 конфорки, КЭТ-0,09, духовка GN 2/1, конвекция, пароувлажнение, 840х950х950 мм,</t>
    </r>
    <r>
      <rPr>
        <b/>
        <sz val="11"/>
        <rFont val="Arial Cyr"/>
        <charset val="204"/>
      </rPr>
      <t xml:space="preserve"> вся нерж.</t>
    </r>
  </si>
  <si>
    <t>Плита электрическая ЭП-6П, 6 конфорок КЭТ-0,12, без духовки, крашеная подставка, 1475x850x860 мм, лицев. нерж.</t>
  </si>
  <si>
    <t>Плита электрическая ЭП-6ЖШ, 6 конфорок, КЭТ-0,12, стандартная духовка, 1475x895x860 мм, лицев. нерж.</t>
  </si>
  <si>
    <r>
      <t xml:space="preserve">Плита электрическая ЭП-6ЖШ-Э, 6 конфорок, </t>
    </r>
    <r>
      <rPr>
        <sz val="11"/>
        <rFont val="Arial Cyr"/>
        <charset val="204"/>
      </rPr>
      <t>КЭТ-0,12,</t>
    </r>
    <r>
      <rPr>
        <sz val="11"/>
        <rFont val="Arial Cyr"/>
        <family val="2"/>
        <charset val="204"/>
      </rPr>
      <t xml:space="preserve"> эмалированная духовка, 1475x895x860 мм, лицев. нерж.</t>
    </r>
  </si>
  <si>
    <r>
      <t xml:space="preserve">Плита электрическая ЭП-6ЖШ-01, 6 конфорок, </t>
    </r>
    <r>
      <rPr>
        <sz val="11"/>
        <rFont val="Arial Cyr"/>
        <charset val="204"/>
      </rPr>
      <t>КЭТ-0,12,</t>
    </r>
    <r>
      <rPr>
        <sz val="11"/>
        <rFont val="Arial Cyr"/>
        <family val="2"/>
        <charset val="204"/>
      </rPr>
      <t xml:space="preserve"> нерж. духовка, 1475x895x860 мм, лицев. нерж.</t>
    </r>
  </si>
  <si>
    <r>
      <t>Плита электрическая ЭП-6ЖШ-К-2/1, 6 конфорок, КЭТ-0,12, духовка GN 2/1, конвекция, пароувлажнение,</t>
    </r>
    <r>
      <rPr>
        <sz val="11"/>
        <rFont val="Arial Cyr"/>
        <charset val="204"/>
      </rPr>
      <t xml:space="preserve"> 1475x933x860 мм, </t>
    </r>
    <r>
      <rPr>
        <b/>
        <sz val="11"/>
        <rFont val="Arial Cyr"/>
        <charset val="204"/>
      </rPr>
      <t>вся нерж.</t>
    </r>
  </si>
  <si>
    <t>Плиты газовые (900 серия)</t>
  </si>
  <si>
    <t>Газовая плита 4-х горелочная ПГК-49ЖШ, газовая духовка, 900 серия, 800x900x970 мм, нерж.</t>
  </si>
  <si>
    <t>Газовая плита 4-х горелочная ПГК-49П, на краш. подставке, без духовки ,900 серия, 800x900x970 мм</t>
  </si>
  <si>
    <t>Газовая плита 6-ти горелочная ПГК-69ЖШ, газовая духовка, 900 серия, 1200x900х970 мм, нерж.</t>
  </si>
  <si>
    <t>Газовая плита 6-ти горелочная ПГК-69П, на краш. подставке, без духовки, 900 серия, 1200x900х970 мм</t>
  </si>
  <si>
    <t>Электрическая тепловая линия (900 серия) вся нерж.</t>
  </si>
  <si>
    <t>Сковорода электрическая ЭСК-90-0,27-40-К, цельнотянутая чаша 577х470х197 мм, композитное дно, площадь дна чаши 0,27 м2, 40 л, опрокидываемая, 900 серия, 840х1050х940 мм, +20…+270 С, 9 кВт, 400 В, вся нерж.</t>
  </si>
  <si>
    <t>Сковорода электрическая ЭСК-90-0,27-40, цельнотянутая чаша 577х470х197 мм, площадь дна чаши 0,27 м2, 40 л, опрокидываемая, 900 серия, 840х1050х940 мм, +20…+270 С, 9 кВт, 400 В, вся нерж.</t>
  </si>
  <si>
    <t>Сковорода электрическая ЭСК-90-0,27-40-Ч, чугунная чаша 572х490х140 мм, площадь дна чаши 0,27 м2, 40 л, опрокидываемая, 900 серия, 840х1050х940 мм, +20…+270 С, 9 кВт, 400 В, вся нерж.</t>
  </si>
  <si>
    <t>Сковорода электрическая ЭСК-90-0,47-70, цельнотянутая чаша 754х622х197 мм, площадь дна чаши 0,47 м2, 70 л, опрокидываемая, 900 серия, 840х1045х940 мм, +20…+270 С, 12 кВт, 400 В, вся нерж.</t>
  </si>
  <si>
    <t>Сковорода электрическая ЭСК-90-0,47-70-Ч, чугунная чаша 712х616х188 мм, площадь дна чаши 0,47 м2, 70 л, опрокидываемая, 900 серия, 840х1045х940 мм, +20…+270 С, 12 кВт, 400 В, вся нерж.</t>
  </si>
  <si>
    <t>Cковорода электрическая ЭСК-90-0,67-120, цельнотянутая чаша 1100х630х197 мм, площадь дна чаши 0,67 м2, 120 л, опрокидываемая, 900 серия, 1202х1045х940 мм, +20…+270 С, 15 кВт, 400 В, вся нерж.</t>
  </si>
  <si>
    <t>Cковорода электрическая ЭСК-90-0,67-150, цельнотянутая чаша 1100х630х238 мм, площадь дна чаши 0,67 м2, 150 л, опрокидываемая, 900 серия, 1202х1045х940 мм, +20…+270 С, 15 кВт, 400 В, вся нерж.</t>
  </si>
  <si>
    <t>Аппарат контактной обработки АКО-90/1КП-С-00, стальная поверхность 834х703 мм, 1/2 гладкая - 1/2 рифленая, 900 серия, 844х900х950 мм, 12 кВт, 400В, крашеная подставка с полкой</t>
  </si>
  <si>
    <t>Аппарат контактной обработки АКО-90/1КП-С-01, гладкая стальная поверхность 834х703 мм, 900 серия, 844х900х950 мм, 12 кВт, 400В, крашеная подставка с полкой</t>
  </si>
  <si>
    <t>Аппарат контактной обработки АКО-90/1КП-С-02, рифленая стальная поверхность 834х703 мм, 900 серия, 844х900х950 мм, 12 кВт, 400В, крашеная подставка с полкой</t>
  </si>
  <si>
    <t>Аппарат контактной обработки АКО-90/1П-С-00, стальная поверхность 834х703 мм, 1/2 гладкая - 1/2 рифленая, 900 серия, 844х900х950 мм, 12 кВт, 400В, подставка с полкой, вся нерж.</t>
  </si>
  <si>
    <t>Аппарат контактной обработки АКО-90/1П-С-01, гладкая стальная поверхность 834х703 мм, 900 серия, 844х900х950 мм, 12 кВт, 400В, подставка с полкой, вся нерж.</t>
  </si>
  <si>
    <t>Аппарат контактной обработки АКО-90/1П-С-02, рифленая стальная поверхность 834х703 мм, 900 серия, 844х900х950 мм, 12 кВт, 400В, подставка с полкой, вся нерж.</t>
  </si>
  <si>
    <t>Фритюрница электрическая ЭФК-90/2П, 2 ванны по 18 л, 2 корзины 400x150x130 мм, 900 серия, 550х900х972,5 мм, +20…+190 С, 14 кВт, 400В, подставка с полкой, вся нерж.</t>
  </si>
  <si>
    <t>Электромармит ЭМК-90/2П, ванна 8 л, 2хGN-1/2, 1хGN1/1, 900 серия, 800х900х950 мм, 1,5 кВт, 230В, подставка с полкой, вся нерж.</t>
  </si>
  <si>
    <t>Электроварка кухонная двойная ЭВК-90/2П, ванна 304х508х270 мм, 6хGN-1/3 (перфорированные, с крышкой), 900 серия, 800х900х950 мм, 15 кВт, 400В, подставка с полкой, вся нерж.</t>
  </si>
  <si>
    <t>Электроварка кухонная двойная ЭВК-90/2П, ванна 304х508х270 мм, 12хGN-1/6 (перфорированные, без крышки), 900 серия, 800х900х950 мм, 15 кВт, 400В, подставка с полкой, вся нерж. (под заказ)</t>
  </si>
  <si>
    <t>Газовая тепловая линия (900 серия) вся нерж.</t>
  </si>
  <si>
    <t>Газовая сковорода ГСК-90-0,27-40, цельнотянутая чаша 577х470х197 мм, площадь дна чаши 0,27 м2, 40 л, опрокидываемая, 900 серия, 840х1050х940 мм, +100…+340 С, газ-контроль, 1 горелка, 14 кВт</t>
  </si>
  <si>
    <t>Газовая сковорода ГСК-90-0,47-70, цельнотянутая чаша 754х622х197 мм, площадь дна чаши 0,47 м2, 70 л, опрокидываемая, 900 серия, 840х1045х940 мм, +100…+340 С, газ-контроль, 1 горелка, 20 кВт</t>
  </si>
  <si>
    <t>Газовая сковорода ГСК-90-0,67-120, цельнотянутая чаша 1100х630х197 мм, площадь дна чаши 0,67 м2, 120 л, опрокидываемая, 900 серия, 1202х1050х940 мм, +100…+340 С, газ-контроль, 2 горелки, 32 кВт</t>
  </si>
  <si>
    <t>Газовая сковорода ГСК-90-0,67-150, цельнотянутая чаша 1100х630х238 мм, площадь 0,67 м2, 150 л, опрокидываемая, 900 серия, 1202х1050х940 мм, +100…+340 С, газ-контроль, 2 горелки, 32 кВт</t>
  </si>
  <si>
    <t>Газовый аппарат контактной обработки ГАКО-90П, стальная поверхность 834х703 мм, 1/2 гладкая - 1/2 рифленая, 900 серия, 840х900х950 мм, пьезорозжиг, газ-контроль, 16 кВт, на подставке с полкой, вся нерж.</t>
  </si>
  <si>
    <t>Гриль лавовый газовый ГЛК-90П, 2 решетки 348х600 мм, два положения по высоте, 900 серия, пьезорозжиг, газ-контроль, 2 горелки, 22 кВт, вся нерж.</t>
  </si>
  <si>
    <t>Гриль газовый ГК-90П, 2 решетки 348х600 мм, два положения по высоте, 900 серия, пьезорозжиг, газ-контроль, 2 горелки, 20 кВт, вся нерж.</t>
  </si>
  <si>
    <t>Газовая фритюрница кухонная ГФК-90.2П, ванна 49 л, 2 корзины 507х190х105 мм, 900 серия, 641х911х1053 мм, +110…+190 С, пьезорозжиг, газ-контроль, 4 горелки, 20 кВт, вся нерж.</t>
  </si>
  <si>
    <t>Газоварка ГВК-90/2П, ванна 310х510х170 мм, 4хGN 1/2, 900 серия, пьезорозжиг, газ-контроль, 2 горелки, 17,2 кВт, настольная, 800х899х944(1088) мм, вся нерж.</t>
  </si>
  <si>
    <t>ИНДУКЦИОННЫЕ ПЛИТЫ, ВЕНТИЛЯЦИОННОЕ ОБОРУДОВАНИЕ</t>
  </si>
  <si>
    <t>САЛАТ-БАРЫ, НАСТОЛЬНЫЕ ВИТРИНЫ</t>
  </si>
  <si>
    <t>Настольные индукционные плиты</t>
  </si>
  <si>
    <t xml:space="preserve">Плита индукционная 2-х конфорочная КИП-2Н, настольная, 362х702х118,5 мм, 3,5 кВт, 230 В, сплошная стеклокерамическая поверхность 6 мм, режим BOOST, сдвоенный индукционный модуль E.G.O. </t>
  </si>
  <si>
    <t xml:space="preserve">  Плиты индукционные (700 серия)</t>
  </si>
  <si>
    <t xml:space="preserve">сплошная стеклокерамическая поверхность, сдвоенный индуктор E.G.O. </t>
  </si>
  <si>
    <t>Плита индукционная 2-х конфорочная КИП-27Н, настольная, 400х750х475 мм, 3,5 кВт, 230 В, сплошная стеклокерамическая поверхность 6 мм, режим BOOST, сдвоенный индукционный модуль E.G.O. (возможна установка на модуль нижний МН-02)</t>
  </si>
  <si>
    <t>Модуль нижний МН-02 (700 серия) одиночный модуль, 400x700х540 мм, вся нерж.</t>
  </si>
  <si>
    <t>Плита индукционная 4-х конфорочная КИП-47Н, настольная, 700х750х475 мм, 7 кВт, 400 В, сплошная стеклокерамическая поверхность 6 мм, режим BOOST, сдвоенный индукционный модуль E.G.O. (возможна установка на модуль нижний МН-04)</t>
  </si>
  <si>
    <t>Модуль нижний МН-04 (700 серия) сдвоенный модуль для КИП-47Н, 700x694х540 мм, вся нерж.</t>
  </si>
  <si>
    <t>Плиты индукционные (500 серия)</t>
  </si>
  <si>
    <t>независимые индукторы</t>
  </si>
  <si>
    <t>Плита индукционная 2-ух конфорочная КИП-25Н-3,5, настольная, 700х500х470 мм, 9 ур. мощности, +60…+240 С, 7 кВт, 230 В, 2 независимых индуктора, стеклокерамика 6 мм (возможна установка на модуль нижний МН-25)</t>
  </si>
  <si>
    <t>Плита индукционная 2-ух конфорочная КИП-25Н-5,0, настольная, 700х500х470 мм, 9 ур. мощности, +60…+240 С, 10 кВт, 230 В, 2 независимых индуктора, стеклокерамика 6 мм (возможна установка на модуль нижний МН-25)</t>
  </si>
  <si>
    <t>Плита индукционная 3-х конфорочная КИП-35Н-3,5, настольная, 1035х500х470 мм, 9 ур. мощности, +60…+240 С, 10,5 кВт, 400 В, 3 независимых индуктора, стеклокерамика 6 мм (возможна установка на модуль нижний МН-35)</t>
  </si>
  <si>
    <t>Плита индукционная 3-х конфорочная КИП-35Н-5,0, настольная, 1035х500х470 мм, 9 ур. мощности, +60…+240 С, 15 кВт, 400 В, 3 независимых индуктора, стеклокерамика 6 мм (возможна установка на модуль нижний МН-35)</t>
  </si>
  <si>
    <t>Модуль нижний МН-25 (500 серия) для КИП-25Н, 700x442х540 мм, вся нерж.</t>
  </si>
  <si>
    <t>Модуль нижний МН-35 (500 серия) для КИП-35Н, 1035x442х540 мм, вся нерж.</t>
  </si>
  <si>
    <t>Плита индукционная 2-ух конфорочная КИП-27Н-3,5, настольная, 400х750х470 мм, 9 ур. мощности, +60…+240 С, 7 кВт, 230 В, 2 независимых индуктора, стеклокерамика 6 мм (возможна установка на модуль нижний МН-02)</t>
  </si>
  <si>
    <t>Плита индукционная 2-ух конфорочная КИП-27Н-5,0, настольная, 400х750х470 мм, 9 ур. мощности, +60…+240 С, 10 кВт, 230 В, 2 независимых индуктора, стеклокерамика 6 мм (возможна установка на модуль нижний МН-02)</t>
  </si>
  <si>
    <t>Плита индукционная 4-х конфорочная КИП-47Н-3,5, настольная, 700х750х470 мм, 9 ур. мощности, +60…+240 С, 14 кВт, 400 В, 4 независимых индуктора, стеклокерамика 6 мм (возможна установка на модуль нижний МН-04)</t>
  </si>
  <si>
    <t>Плита индукционная 4-х конфорочная КИП-47Н-5,0, настольная, 700х750х470 мм, 9 ур. мощности, +60…+240 С, 20 кВт, 400 В, 4 независимых индуктора, стеклокерамика 6 мм (возможна установка на модуль нижний МН-04)</t>
  </si>
  <si>
    <t xml:space="preserve">  Плиты индукционные (900 серия)</t>
  </si>
  <si>
    <t xml:space="preserve">Плита индукционная 2-х конфорочная КИП-2П, крашеная подставка, 450х900х940 мм, 3,5 кВт, 230 В, сплошная стеклокерамическая поверхность 6 мм, режим BOOST, сдвоенный индукционный модуль E.G.O. </t>
  </si>
  <si>
    <t xml:space="preserve">Плита индукционная 2-х конфорочная КИП-2П-01, полностью из нержавеющей стали, 450х900х940 мм, 3,5 кВт, 230 В, сплошная стеклокерамическая поверхность 6 мм, режим BOOST, сдвоенный индукционный модуль E.G.O. </t>
  </si>
  <si>
    <t>независимые индукторы по 3,5 кВт</t>
  </si>
  <si>
    <t>Плита индукционная 2-х конфорочная КИП-29П-3,5, краш. подставка, 448х900х940 мм, 9 ур. мощности, +60...+240 С, 7,0 кВт, 230 В, 2 независимых индуктора, стеклокерамика 6 мм, жироулавливающий фильтр, защита от перегрева</t>
  </si>
  <si>
    <t>Плита индукционная 2-х конфорочная КИП-29П-3,5-01, нерж. сталь, 448х900х940 мм, 9 ур. мощности, +60…+240 С, 7,0 кВт, 230 В, 2 независимых индуктора, стеклокерамика 6 мм, жироулавливающий фильтр, защита от перегрева</t>
  </si>
  <si>
    <t>Плита индукционная 4-х конфорочная КИП-49П-3,5, краш. подставка, 840х900х940 мм, 9 ур. мощности, +60…+240 С, 14 кВт, 400 В, 4 независимых индуктора, стеклокерамика 6 мм, 2 жироулавливающих фильтра, защита от перегрева</t>
  </si>
  <si>
    <t>Плита индукционная 4-х конфорочная КИП-49П-3,5-01, нерж. сталь, 840х900х940 мм, 9 ур. мощности, +60…+240 С, 14 кВт, 400 В, 4 независимых индуктора, стеклокерамика 6 мм, 2 жироулавливающих фильтра, защита от перегрева</t>
  </si>
  <si>
    <t>Плита индукционная 6-ти конфорочная КИП-69П-3,5, краш. подставка, 1220х900х940 мм, 9 ур. мощности, +60…+240 С, 21 кВт, 400 В, 6 независимых индукторов, стеклокерамика 6 мм, 2 жироулавливающих фильтра, защита от перегрева</t>
  </si>
  <si>
    <t>Плита индукционная 6-ти конфорочная КИП-69П-3,5-01, нерж. сталь, 1220х900х940 мм, 9 ур. мощности, +60…+240 С, 21 кВт, 400 В, 6 независимых индукторов, стеклокерамика 6 мм, 2 жироулавливающих фильтра, защита от перегрева</t>
  </si>
  <si>
    <t>независимые индукторы по 5,0 кВт</t>
  </si>
  <si>
    <t>Плита индукционная 2-х конфорочная КИП-29П-5,0, краш. подставка, 448х900х940 мм, 9 ур. мощности, +60…+240 С, 10 кВт, 230 В, 2 независимых индуктора, стеклокерамика 6 мм, жироулавливающий фильтр, защита от перегрева</t>
  </si>
  <si>
    <t>Плита индукционная 2-х конфорочная КИП-29П-5,0-01, нерж. сталь, 448х900х940 мм, 9 ур. мощности, +60…+240 С, 10 кВт, 230 В, 2 независимых индуктора, стеклокерамика 6 мм, жироулавливающий фильтр, защита от перегрева</t>
  </si>
  <si>
    <t>Плита индукционная 4-х конфорочная КИП-49П-5,0, краш. подставка, 840х900х940 мм, 9 ур. мощности, +60…+240 С, 20 кВт, 230 В, 4 независимых индуктора, стеклокерамика 6 мм, 2 жироулавливающих фильтра, защита от перегрева</t>
  </si>
  <si>
    <t>Плита индукционная 4-х конфорочная КИП-49П-5,0-01, нерж. сталь, 840х900х940 мм, 9 ур. мощности, +60…+240 С, 20 кВт, 230 В, 4 независимых индуктора, стеклокерамика 6 мм, 2 жироулавливающих фильтра, защита от перегрева</t>
  </si>
  <si>
    <t>Плита индукционная 6-ти конфорочная КИП-69П-5,0, краш. подставка, 1220х900х940 мм, 9 ур. мощности, +60…+240 С, 30 кВт, 400 В, 6 независимых индукторов, стеклокерамика 6 мм, 2 жироулавливающих фильтра, защита от перегрева</t>
  </si>
  <si>
    <t>Плита индукционная 6-ти конфорочная КИП-69П-5,0-01, нерж. сталь, 1220х900х940 мм, 9 ур. мощности, +60…+240 С, 30 кВт, 400 В, 6 независимых индукторов, стеклокерамика 6 мм, 2 жироулавливающих фильтра, защита от перегрева</t>
  </si>
  <si>
    <t>Зонты вентиляционные, вся нерж.</t>
  </si>
  <si>
    <t>Зонт вентиляционный ЗВЭ-800-2-П (1250x800x450 мм) (устанавливается над 700 серией)</t>
  </si>
  <si>
    <t>Зонт вентиляционный ЗВЭ-900-1,5-П (920x900x450 мм) (устанавливается над ЭП-4ЖШ)</t>
  </si>
  <si>
    <t>Зонт вентиляционный ЗВЭ-900-2-П (1350x900x450 мм) (устанавливается над ЭП-6ЖШ)</t>
  </si>
  <si>
    <t>Зонт вентиляционный ЗВЭ-900-4-О (2250x900x500 мм) (устанавливается над 900 серией)</t>
  </si>
  <si>
    <t xml:space="preserve">Зонт приточно-вытяжной ЗПВ-900-1,5-П (920x900x450 мм) (устанавливается над 900 серией) </t>
  </si>
  <si>
    <t xml:space="preserve">Зонт приточно-вытяжной ЗПВ-1100-2-О (1250x1100x450 мм) (устанавливается над 900 серией) </t>
  </si>
  <si>
    <t>Салат-бары (вся нерж.)</t>
  </si>
  <si>
    <t>Салат-бар ПВВ(Н)-140СМ-01 (8хGN-1/1, 1500 мм, вся нерж)</t>
  </si>
  <si>
    <t>Салат-бар ПВВ(Н)-140СМ-02 (12хGN-1/1, 2120 мм, вся нерж)</t>
  </si>
  <si>
    <t>Витрины настольные (700 серии, вся нерж.)</t>
  </si>
  <si>
    <r>
      <t>Витрина холодильная настольная ВХН-70-01</t>
    </r>
    <r>
      <rPr>
        <b/>
        <sz val="11"/>
        <rFont val="Arial"/>
        <family val="2"/>
        <charset val="204"/>
      </rPr>
      <t xml:space="preserve"> модель 2018 года</t>
    </r>
    <r>
      <rPr>
        <sz val="11"/>
        <rFont val="Arial"/>
        <family val="2"/>
        <charset val="204"/>
      </rPr>
      <t>, 1120х860х700 мм, +5…+15 С, динамика, V = 0,27 м3, демонстрационная площадь 0,92 м2, естественная оттайка, нерж. перфорир. полка 1043х372х60 мм, LED подсветка, 529 Вт, 230 В</t>
    </r>
  </si>
  <si>
    <t>Витрина холодильная настольная ВХН-70-01, 1120х860х700 мм, +5…+15 С, динамика, V = 0,27 м3, демонстрационная площадь 0,92 м2, естественная оттайка, нерж. перфорир. полка 1043х372х60 мм, LED подсветка, 464 Вт, 230 В</t>
  </si>
  <si>
    <t>Витрина холодильная настольная ВХН-70, 1120х860х700 мм, 0…+8 С, динамика, V = 0,27 м3, демонстрационная площадь 0,92 м2, автоматическая оттайка горячим газом, нерж. перфорир. полка 1043х372х60 мм, LED подсветка, 541 Вт, 230 В</t>
  </si>
  <si>
    <t>Витрина нейтральная настольная ВНН-70, 1120х730х860 мм, V = 0,27 м3, демонстрационная площадь 0,92 м2, нерж. полка 1043х372х60 мм, LED подсветка, 24 Вт, 230 В</t>
  </si>
  <si>
    <t>Витрина тепловая настольная ВТН-70, 1120х730х860 мм, +20…+80 С, GN-1/1 - 3 шт, GN-1/3 - 5 шт, V = 0,27 м3, демонстрационная площадь 0,93 м2, нерж. перфорир. полка 1043х372х60 мм, 5 ТЭН-ов: 2 - в полке, 3 - в ванне, 2,27 кВт, 230 В</t>
  </si>
  <si>
    <t>ЛЬДОГЕНЕРАТОРЫ, ШОКОВАЯ ЗАМОРОЗКА</t>
  </si>
  <si>
    <t>ХОЛОДИЛЬНЫЕ ШКАФЫ</t>
  </si>
  <si>
    <t>Льдогенераторы</t>
  </si>
  <si>
    <t>Льдогенератор кубикового льда ЛГ-24/06К-01, 24 кг/сутки, водяное охлаждение, 28 кубиков (18 г) за цикл, бункер на 6 кг, 382х590х610 мм, 0,42 кВт, 230 В</t>
  </si>
  <si>
    <t>Льдогенератор кубикового льда ЛГ-24/06К-02, 24 кг/сутки, воздушное охлаждение, 28 кубиков (18 г) за цикл, бункер на 6 кг, 382х590х610 мм, 0,48 кВт, 230 В</t>
  </si>
  <si>
    <t>Льдогенератор кубикового льда ЛГ-37/15К-01, 37 кг/сутки, водяное охлаждение, 40 кубиков (18 г) за цикл, бункер на 15 кг, 500х588х720 мм, 0,86 кВт, 230 В</t>
  </si>
  <si>
    <t>Льдогенератор кубикового льда ЛГ-37/15К-02, 37 кг/сутки, воздушное охлаждение, 40 кубиков (18 г) за цикл, бункер на 15 кг, 500х588х720 мм, 0,92 кВт, 230 В</t>
  </si>
  <si>
    <t>Льдогенератор кубикового льда ЛГ-46/15К-01, 46 кг/сутки, водяное охлаждение, 40 кубиков (18 г) за цикл, бункер на 15 кг, 500х588х720 мм, 0,92 кВт, 230 В</t>
  </si>
  <si>
    <t>Льдогенератор кубикового льда ЛГ-46/15К-02, 46 кг/сутки, воздушное охлаждение, 40 кубиков (18 г) за цикл, бункер на 15 кг, 500х588х720 мм, 0,94 кВт, 230 В</t>
  </si>
  <si>
    <t>Льдогенератор кубикового льда ЛГ-46/25К-01, 46 кг/сутки, водяное охлаждение, 40 кубиков (18 г) за цикл, бункер на 25 кг, 500х588х850 мм, 0,92 кВт, 230 В</t>
  </si>
  <si>
    <t>Льдогенератор кубикового льда ЛГ-46/25К-02, 46 кг/сутки, воздушное охлаждение, 40 кубиков (18 г) за цикл, бункер на 25 кг, 500х588х850 мм, 0,94 кВт, 230 В</t>
  </si>
  <si>
    <t>Льдогенератор гранулированного льда ЛГ-60/20Г-01, 60 кг/сутки, водяное охлаждение, бункер на 20 кг, 500x710x720 мм, 0,43 кВт, 230 В</t>
  </si>
  <si>
    <t>Льдогенератор гранулированного льда ЛГ-60/20Г-02, 60 кг/сутки, воздушное охлаждение, бункер на 20 кг, 500x710x720 мм, 0,43 кВт, 230 В</t>
  </si>
  <si>
    <t>Льдогенератор гранулированного льда ЛГ-90/30Г-01, 90 кг/сутки, водяное охлаждение, бункер на 30 кг, 500x710x850 мм, 0,52 кВт, 230 В</t>
  </si>
  <si>
    <t>Льдогенератор гранулированного льда ЛГ-90/30Г-02, 90 кг/сутки, воздушное охлаждение, бункер на 30 кг, 500x710x850 мм, 0,52 кВт, 230 В</t>
  </si>
  <si>
    <t>Льдогенератор гранулированного льда ЛГ-150/40Г-01, 150 кг/сутки, водяное охлаждение, бункер на 40 кг, 700x730x920 мм, 0,76 кВт, 230 В</t>
  </si>
  <si>
    <t>Льдогенератор гранулированного льда ЛГ-150/40Г-02, 150 кг/сутки, воздушное охлаждение, бункер на 40 кг, 700x730x920 мм, 0,78 кВт, 230 В</t>
  </si>
  <si>
    <t>Льдогенератор чешуйчатого льда ЛГ-250Ч-01, 250 кг/сутки, водяное охлаждение, 896х585х661 мм, 1,4 кВт, 230 В, без бункера</t>
  </si>
  <si>
    <t>Льдогенератор чешуйчатого льда ЛГ-250Ч-02, 250 кг/сутки, воздушное охлаждение, 896х585х661 мм, 1,5 кВт, 230 В, без бункера</t>
  </si>
  <si>
    <t>Льдогенератор чешуйчатого льда ЛГ-400Ч-01, 400 кг/сутки, водяное охлаждение, 896х585х737 мм, 1,9 кВт, 230 В, без бункера</t>
  </si>
  <si>
    <t>Льдогенератор чешуйчатого льда ЛГ-400Ч-02, 400 кг/сутки, воздушное охлаждение, 896х585х737 мм, 2,1 кВт, 230 В, без бункера</t>
  </si>
  <si>
    <t>Льдогенератор чешуйчатого льда ЛГ-620Ч-01, 620 кг/сутки, водяное охлаждение, 896х585х737 мм, 2,8 кВт, 400 В, без бункера</t>
  </si>
  <si>
    <t>Льдогенератор чешуйчатого льда ЛГ-620Ч-02, 620 кг/сутки, воздушное охлаждение, 896х585х737 мм, 3,1 кВт, 400 В, без бункера</t>
  </si>
  <si>
    <t>Льдогенератор чешуйчатого льда ЛГ-1200Ч-01, 1200 кг/сутки, водяное охлаждение, 1246х585х737 мм, 4,5 кВт, 400 В, без бункера</t>
  </si>
  <si>
    <t>Льдогенератор чешуйчатого льда ЛГ-1200Ч-02, 1200 кг/сутки, воздушное охлаждение, 1246х585х737 мм, 4,8 кВт, 400 В, без бункера</t>
  </si>
  <si>
    <t>Бункеры для льдогенераторов</t>
  </si>
  <si>
    <t>Бункер Б-300 для льдогенераторов чешуйчатого льда типа ЛГ-250, ЛГ-400Ч, ЛГ-620 на 300 кг, 910х750х1180 мм, вся нерж.</t>
  </si>
  <si>
    <t>Бункер Б-400 для льдогенераторов чешуйчатого льда типа ЛГ-250, ЛГ-400Ч, ЛГ-620 на 400 кг, 1250х750х1200 мм, вся нерж.</t>
  </si>
  <si>
    <t>Бункер Б-400 для льдогенераторов чешуйчатого льда типа ЛГ-1200 на 400 кг, 1250х750х1200 мм, без крыши, вся нерж.</t>
  </si>
  <si>
    <t>Бункер-накопитель БН-2-100 для льдогенераторов чешуйчатого льда типа ЛГ-250, ЛГ-400Ч, ЛГ-620, 1356х763х1597 мм, 2 подкатных бункера БП-100 на 70 кг с полкой для совка и краном слива, стол льдогенератора СЛ с задвижкой, вся нерж.</t>
  </si>
  <si>
    <t>Аппараты шоковой заморозки</t>
  </si>
  <si>
    <t>Аппарат шоковой заморозки 4-ех уровневый ШОК-4-1/1 (4хGN-1/1 или 4х600х400 мм, t (от +90 до -25°С), 0,14 м3, охлаждение 12 кг/90 мин, заморозка 12 кг/240 мин, 800х890х1020 мм)</t>
  </si>
  <si>
    <t>Аппарат шоковой заморозки 6-и уровневый ШОК-6-1/1 (6хGN-1/1 или 6х600х400 мм, t (от +90 до -25°С), 0,22 м3, охлаждение 18 кг/90 мин, заморозка 18 кг/240 мин, 800х890х1325 мм)</t>
  </si>
  <si>
    <t>Аппарат шоковой заморозки 10-и уровневый ШОК-10-1/1 (10хGN-1/1 или 10х600х400 мм, t (от +90 до -35°С), 0,33 м3, охлаждение 25 кг/90 мин, заморозка 25 кг/240 мин, 800х890х1590 мм)</t>
  </si>
  <si>
    <t>Шкаф шоковой заморозки 20-и уровневый ШОК-20-1/1 (20хGN-2/1 или 20х600х800 мм, t (от +50 до -30°С), 0,8 м3, охлаждение 80 кг/90 мин, заморозка 40 кг/240 мин, 1080х850х2200 мм)</t>
  </si>
  <si>
    <t>Шкаф шоковой заморозки 20-и уровневый ШОК-20-1/1Т (20хGN-1/1 или 20х600х400 мм, t (от +90 до -35°С), 0,4 м3, охлаждение 50 кг/90 мин, заморозка 50 кг/240 мин, 780х810х2255 мм)</t>
  </si>
  <si>
    <t>Шкаф шоковой заморозки 20-и уровневый ШОК-20-1/1Т-01 (в комплекте тележка-шпилька ТШ-20-1/1 на 20хGN-1/1, t (от +90 до -35°С), 0,4 м3, охлаждение 50 кг/90 мин, заморозка 50 кг/240 мин, 780х810х2255 мм)</t>
  </si>
  <si>
    <t>Тележка-шпилька ТШ-20-1/1 на 20хGN-1/1, 470х820х1658 мм, для ШОК-20-1/1Т-01 и ПКА-20-1/1ПП2, вся нерж.</t>
  </si>
  <si>
    <t>Шкаф шоковой заморозки 20-и уровневый ШОК-20-1/1М (20хGN-1/1 или 20х600х400 мм, t (от +90 до -35°С), 0,5 м3, охлаждение 90 кг/90 мин, заморозка 90 кг/240 мин, 784х884х2347 мм)</t>
  </si>
  <si>
    <t>Шкаф шоковой заморозки 20-и уровневый ШОК-40 (2-ух секционный, 2 х 20хGN-1/1 или 2 х 20х600х400 мм, t (от +90 до -35°С), 1,1 м3, охлаждение 180 кг/90 мин, заморозка 180 кг/240 мин, 1525х959х2475 мм)</t>
  </si>
  <si>
    <t>Шкаф шоковой заморозки 20-и уровневый ШОК-40-01 (2-ух секционный, в комплекте 2 тележки ТДШ-40-11 на 20хGN-1/1, t (от +90 до -35°С), 1,1 м3, охлаждение 180 кг/90 мин, заморозка 180 кг/240 мин, 1525х959х2475 мм)</t>
  </si>
  <si>
    <t>Тележка-шпилька ТДШ-40-1/1 на 20хGN-1/1, 586x646x1770 мм, для ШОК-40-01, вся нерж.</t>
  </si>
  <si>
    <t>Шкафы холодильные среднетемпературные  (t 0...+5°С) верхний агрегат, динамическое охлаждение</t>
  </si>
  <si>
    <t>Шкаф холодильный ШХс-0,5 краш. (700х690х2050) t 0...+5°С, верх.агрегат, авт.оттайка, мех.замок, ванна выпаривания конденсата</t>
  </si>
  <si>
    <t>Шкаф холодильный ШХс-0,7 краш. (740х850х2050) t 0...+5°С, верх.агрегат, авт.оттайка, мех.замок, ванна выпаривания конденсата</t>
  </si>
  <si>
    <t>Шкаф холодильный ШХс-1,0 краш. (1485х690х2050) t 0...+5°С, верх.агрегат, авт.оттайка, мех.замок, ванна выпаривания конденсата</t>
  </si>
  <si>
    <t>Шкаф холодильный ШХс-1,4 краш. (1485х850х2050) t 0...+5°С, верх.агрегат, авт.оттайка, мех.замок, ванна выпаривания конденсата</t>
  </si>
  <si>
    <t>Шкаф холодильный ШХс-0,5-01 нерж. (700х690х2050) t 0...+5°С, верхний агрегат, авт.оттайка, мех. замок, доводчик, ванна выпаривания конденсата</t>
  </si>
  <si>
    <t>Шкаф холодильный ШХс-0,7-01 нерж. (740х850х2050) t 0...+5°С, верхний агрегат, авт.оттайка, мех. замок, доводчик, ванна выпаривания конденсата</t>
  </si>
  <si>
    <t>Шкаф холодильный ШХс-1,4-01 нерж. (1485х850х2050) t 0...+5°С, верхний агрегат, авт.оттайка, мех. замок, доводчик, ванна выпаривания конденсата</t>
  </si>
  <si>
    <t>Шкафы холодильные универсальные  (t -5+5°С) верхний агрегат, динамическое охлаждение</t>
  </si>
  <si>
    <t>Шкаф холодильный ШХ-0,5 краш. (700х690х2050) t -5...+5°С, верх.агрегат, ТЭН оттайки, мех.замок, ванна выпаривания конденсата</t>
  </si>
  <si>
    <t>Шкаф холодильный ШХ-0,7 краш. (740х850х2050) t -5...+5°С, верх.агрегат, ТЭН оттайки, мех.замок, ванна выпаривания конденсата</t>
  </si>
  <si>
    <t>Шкаф холодильный ШХ-1,0 краш. (1485х690х2050) t -5...+5°С, верх.агрегат, ТЭН оттайки, мех.замок, ванна выпаривания конденсата</t>
  </si>
  <si>
    <t>Шкаф холодильный ШХ-1,4 краш. (1485х850х2050) t -5...+5°С, верх.агрегат, ТЭН оттайки, мех.замок, ванна выпаривания конденсата</t>
  </si>
  <si>
    <t>Шкаф холодильный ШХ-0,5-01 нерж. (700х690х2050) t -5...+5°С, верх.агрегат, ТЭН оттайки, мех.замок, доводчик, ванна выпаривания конденсата</t>
  </si>
  <si>
    <t>Шкаф холодильный ШХ-0,7-01 нерж. (740х850х2050) t -5...+5°С, верх.агрегат, ТЭН оттайки, мех.замок, доводчик, ванна выпаривания конденсата</t>
  </si>
  <si>
    <t>Шкаф холодильный ШХ-1,4-01 нерж. (1485х850х2050) t -5...+5°С, верх.агрегат, ТЭН оттайки, мех.замок, доводчик, ванна выпаривания конденсата</t>
  </si>
  <si>
    <t>Шкафы холодильные низкотемпературные (t -18°С) верхний агрегат, динамическое охлаждение</t>
  </si>
  <si>
    <t>Шкаф холодильный ШХн-0,5 краш. (700х690х2050) t -18°С, верх.агрегат, ТЭН оттайки, мех.замок, ванна выпаривания конденсата</t>
  </si>
  <si>
    <t>Шкаф холодильный ШХн-0,7 краш. (740х850х2050) t -18°С, верх.агрегат, ТЭН оттайки, мех.замок, ванна выпаривания конденсата</t>
  </si>
  <si>
    <t>Шкаф холодильный ШХн-1,0 краш. (1485х690х2050) t -18°С, верх.агрегат, ТЭН оттайки, мех.замок, ванна выпаривания конденсата</t>
  </si>
  <si>
    <t>Шкаф холодильный ШХн-1,4 краш. (1485х850х2050) t -18°С, верх.агрегат, ТЭН оттайки, мех.замок, ванна выпаривания конденсата</t>
  </si>
  <si>
    <t>Шкаф холодильный ШХн-0,5-01 нерж. (700х690х2050) t -18°С, верх.агрегат, ТЭН оттайки, мех.замок, доводчик, ванна выпаривания конденсата</t>
  </si>
  <si>
    <t>Шкаф холодильный ШХн-0,7-01 нерж. (740х850х2050) t -18°С, верх.агрегат, ТЭН оттайки, мех.замок, доводчик, ванна выпаривания конденсата</t>
  </si>
  <si>
    <t>Шкаф холодильный ШХн-1,4-01 нерж. (1485х850х2050) t -18°С, верх.агрегат, ТЭН оттайки, мех.замок, доводчик, ванна выпаривания конденсата</t>
  </si>
  <si>
    <t>Шкафы холодильные среднетемпературные  (t 0...+5°С) нижний агрегат, динамическое охлаждение</t>
  </si>
  <si>
    <t>Шкаф холодильный ШХс-0,5-02 краш. (700х690х2050) t 0...+5°С, нижн.агрегат, авт.оттайка, мех.замок, ванна выпаривания конденсата</t>
  </si>
  <si>
    <t>Шкаф холодильный ШХс-0,7-02 краш. (740х850х2050) t 0...+5°С, нижн.агрегат, авт.оттайка, мех.замок, ванна выпаривания конденсата</t>
  </si>
  <si>
    <t>Шкаф холодильный ШХс-0,7-03 нерж. (740х850х2050) t 0...+5°С, нижн.агрегат, авт.оттайка, мех.замок, ванна выпаривания конденсата</t>
  </si>
  <si>
    <t>Шкаф холодильный ШХс-1,4-02 краш. (1485х850х2050) t 0...+5°С, нижн.агрегат, авт.оттайка, мех.замок, ванна выпаривания конденсата</t>
  </si>
  <si>
    <t>Шкаф холодильный ШХс-1,4-03 нерж. (1485х850х2050) t 0...+5°С, нижн.агрегат, авт.оттайка, мех.замок, ванна выпаривания конденсата</t>
  </si>
  <si>
    <t>Шкафы холодильные универсальные  (t -5+5°С) нижний агрегат, динамическое охлаждение</t>
  </si>
  <si>
    <t>Шкаф холодильный ШХ-0,5-02 краш. (700х690х2050) t -5...+5°С, нижн.агрегат, ТЭН оттайки, мех.замок, ванна выпаривания конденсата</t>
  </si>
  <si>
    <t>Шкаф холодильный ШХ-0,7-02 краш. (740х850х2050) t -5...+5°С, нижн.агрегат, ТЭН оттайки, мех.замок, ванна выпаривания конденсата</t>
  </si>
  <si>
    <t>Шкаф холодильный ШХ-1,4-02 краш. (1485х850х2050) t -5...+5°С, нижн.агрегат, ТЭН оттайки, мех.замок, ванна выпаривания конденсата</t>
  </si>
  <si>
    <t>Шкафы холодильные низкотемпературные (t -18°С) нижний агрегат, динамическое охлаждение</t>
  </si>
  <si>
    <t>Шкаф холодильный ШХн-0,5-02 краш. (700х690х2050) t -18°С, нижн.агрегат, ТЭН оттайки, мех.замок, ванна выпаривания конденсата</t>
  </si>
  <si>
    <t>Шкаф холодильный ШХн-0,7-02 краш. (740х850х2050) t -18°С, нижн.агрегат, ТЭН оттайки, мех.замок, ванна выпаривания конденсата</t>
  </si>
  <si>
    <t>Шкаф холодильный ШХн-1,4-02 краш. (1485х850х2050) t -18°С, нижн.агрегат, ТЭН оттайки, мех.замок, ванна выпаривания конденсата</t>
  </si>
  <si>
    <t>ЛИНИИ РАЗДАЧИ</t>
  </si>
  <si>
    <t>Линия раздачи "HOT-LINE"</t>
  </si>
  <si>
    <t>Линия раздачи "HOT-LINE" - вся нерж.</t>
  </si>
  <si>
    <t>Прилавок для столовых приборов и подносов ПСП-70Х, 630 мм, 4 нерж. стакана d 120 мм, съемный нерж. фасад</t>
  </si>
  <si>
    <t>Прилавок холодильный ПВВ(Н)-70Х-НШ, 1120 мм, +1…+10 С (открытый), охлаждаемая ванна без гастроемкостей, 1 стеклянная полка, LED-подсветка, съемный нерж. фасад, направляющие в комплекте</t>
  </si>
  <si>
    <t>Прилавок-мармит электрический 1-х блюд ПМЭС-70Х, 1120 мм, 2 конфорки d 220 мм, 1 стеклянная полка, LED-подсветка, съемный нерж. фасад, направляющие в комплекте</t>
  </si>
  <si>
    <t>Электрический мармит кухонный 2-х блюд ЭМК-70Х, 1120 мм, паровой, +30…+80 С, с гастроемкостями, 1 стеклянная полка, LED-подсветка, съемный нерж. фасад, направляющие в комплекте</t>
  </si>
  <si>
    <t>Электрический мармит кухонный 2-х блюд ЭМК-70Х с подогреваемой полкой, 1120 мм, паровой, +30…+80 С, с гастроемкостями, 2 полки (нижняя подогреваемая), LED-подсветка, съемный нерж. фасад, направляющие в комплекте</t>
  </si>
  <si>
    <t>Прилавок для горячих напитков ПГН-70Х, 1120 мм, 2 розетки, съемный нерж. фасад, направляющие в комплекте</t>
  </si>
  <si>
    <t>Кабина кассовая КК-70Х универальная, 1120 мм, 1 розетка, съемный нерж. фасад, направляющие в комплекте</t>
  </si>
  <si>
    <t>Прилавок для столовых приборов и подносов ПСПХ-70Х, 630 мм, 5хGN-1/1, закрытая полка для хлеба, съемный нерж. фасад</t>
  </si>
  <si>
    <t xml:space="preserve">Прилавок ПТЭ-70Х-80 для подогрева тарелок (80 тарелок, 2х240, 630 мм, нерж.) </t>
  </si>
  <si>
    <t>Модуль нейтральный МН-70Х, 630 мм, съемный нерж. фасад, направляющие в комплекте</t>
  </si>
  <si>
    <t>Прилавок для горячих напитков ПГН-70Х-01, 1500 мм, 2 розетки, съемный нерж. фасад, направляющие в комплекте</t>
  </si>
  <si>
    <t>Прилавок для горячих напитков ПГН-70Х-02, 1120 мм, 2 розетки, 1 стеклянная полка, LED-подсветка, съемный нерж. фасад, направляющие в комплекте</t>
  </si>
  <si>
    <t>Прилавок для горячих напитков ПГН-70Х-03, 1500 мм, 2 розетки, 1 стеклянная полка, LED-подсветка, съемный нерж. фасад, направляющие в комплекте</t>
  </si>
  <si>
    <t>Прилавок для горячих напитков ПГН-70Х-04, 1120 мм, 2 розетки, 2 стеклянные полки, LED-подсветка, съемный нерж. фасад, направляющие в комплекте</t>
  </si>
  <si>
    <t>Прилавок для горячих напитков ПГН-70Х-05, 1500 мм, 2 розетки, 2 стеклянные полки, LED-подсветка, съемный нерж. фасад, направляющие в комплекте</t>
  </si>
  <si>
    <t>Прилавок-витрина тепловой ПВТ-70Х, 1120 мм, саладэт +20…+85 С, подсветка, съемный нерж. фасад, направляющие в комплекте</t>
  </si>
  <si>
    <t xml:space="preserve">Прилавок-витрина тепловой ПВТ-70Х-02, 1120 мм, плоский подогреваемый стол, тепловой шкаф +20…+85°C, съемный нерж. фасад, направляющие в комплекте </t>
  </si>
  <si>
    <t>Прилавок-витрина тепловой ПВТ-70Х-03, 1500 мм, плоский подогреваемый стол, тепловой шкаф +20…+85°C, съемный нерж. фасад, направляющие в комплекте</t>
  </si>
  <si>
    <t xml:space="preserve">Прилавок-витрина тепловой ПВТ-70Х-04, 1120 мм, плоский подогреваемый стол, тепловой шкаф +20…+85°C, 1 стеклянная полка, LED-подсветка, съемный нерж. фасад, направляющие в комплекте </t>
  </si>
  <si>
    <t xml:space="preserve">Прилавок-витрина тепловой ПВТ-70Х-05, 1500 мм, плоский подогреваемый стол, тепловой шкаф +20…+85°C, 1 стеклянная полка, LED-подсветка, съемный нерж. фасад, направляющие в комплекте </t>
  </si>
  <si>
    <t xml:space="preserve">Прилавок-витрина тепловой ПВТ-70Х-06, 1120 мм, плоский подогреваемый стол, тепловой шкаф +20…+85°C, 2 стеклянные полки, LED-подсветка, съемный нерж. фасад, направляющие в комплекте </t>
  </si>
  <si>
    <t xml:space="preserve">Прилавок-витрина тепловой ПВТ-70Х-07, 1500 мм, плоский подогреваемый стол, тепловой шкаф +20…+85°C, 2 стеклянные полки, LED-подсветка, съемный нерж. фасад, направляющие в комплекте </t>
  </si>
  <si>
    <t>Прилавок-витрина холодильный ПВВ(Н)-70Х-С-НШ, 1120 мм, саладэт +5…+15 С (динамика), охлаждаемая ванна с гастроемкостями, LED-подсветка, съемный нерж. фасад, направляющие в комплекте</t>
  </si>
  <si>
    <t>Прилавок холодильный ПВВ(Н)-70Х-01-НШ, 1500 мм, +1…+10 С (открытый), охлаждаемая ванна без гастроемкостей, 1 стеклянная полка, LED-подсветка, съемный нерж. фасад, направляющие в комплекте</t>
  </si>
  <si>
    <t>Прилавок холодильный ПВВ(Н)-70Х-02-НШ, 1120 мм, +1…+10 С (открытый), охлаждаемая ванна без гастроемкостей, 2 стеклянные полки, LED-подсветка, съемный нерж. фасад, направляющие в комплекте</t>
  </si>
  <si>
    <t>Прилавок холодильный ПВВ(Н)-70Х-03-НШ, 1500 мм, +1…+10 С (открытый), охлаждаемая ванна без гастроемкостей, 2 стеклянные полки, LED-подсветка, съемный нерж. фасад, направляющие в комплекте</t>
  </si>
  <si>
    <t>Прилавок холодильный ПВВ(Н)-70Х-04-НШ, 1120 мм, +1…+10 С (открытый), плоский охлаждаемый стол, 1 стеклянная полка, LED-подсветка, съемный нерж. фасад, направляющие в комплекте</t>
  </si>
  <si>
    <t>Прилавок холодильный ПВВ(Н)-70Х-05-НШ, 1500 мм, +1…+10 С (открытый), плоский охлаждаемый стол, 1 стеклянная полка, LED-подсветка, съемный нерж. фасад, направляющие в комплекте</t>
  </si>
  <si>
    <t>Прилавок холодильный ПВВ(Н)-70Х-06-НШ, 1120 мм, +1…+10 С (открытый), плоский охлаждаемый стол, 2 стеклянные полки, LED-подсветка, съемный нерж. фасад, направляющие в комплекте</t>
  </si>
  <si>
    <t>Прилавок холодильный ПВВ(Н)-70Х-07-НШ, 1500 мм, +1…+10 С (открытый), плоский охлаждаемый стол, 2 стеклянные полки, LED-подсветка, съемный нерж. фасад, направляющие в комплекте</t>
  </si>
  <si>
    <t>Прилавок-витрина холодильный ПВВ(Н)-70Х-С-01-НШ, 1500 мм, саладэт +5…+15 С (динамика), охлаждаемая ванна с гастроемкостями, LED-подсветка, съемный нерж. фасад, направляющие в комплекте</t>
  </si>
  <si>
    <t>Прилавок-витрина холодильный ПВВ(Н)-70Х-С-02-НШ, 1120 мм, саладэт +5…+15 С (динамика), плоский стол, LED-подсветка, съемный нерж. фасад, направляющие в комплекте</t>
  </si>
  <si>
    <t>Прилавок-витрина холодильный ПВВ(Н)-70Х-С-03-НШ, 1500 мм, саладэт +5…+15 С (динамика), плоский стол, LED-подсветка, съемный нерж. фасад, направляющие в комплекте</t>
  </si>
  <si>
    <t>Прилавок-мармит электрический 1-х блюд ПМЭС-70Х-01, 1500 мм, 3 конфорки d 220 мм, 1 стеклянная полка, LED-подсветка, съемный нерж. фасад, направляющие в комплекте</t>
  </si>
  <si>
    <t>Электрический мармит кухонный 2-х блюд ЭМК-70Х-01, 1500 мм, паровой, +30…+80 С, с гастроемкостями, 1 стеклянная полка, LED-подсветка, съемный нерж. фасад, направляющие в комплекте</t>
  </si>
  <si>
    <t>Электрический мармит кухонный 2-х блюд ЭМК-70Х-02, 1120 мм, паровой, +30…+80 С, с гастроемкостями, 2 стеклянные полки, LED-подсветка, съемный нерж. фасад, направляющие в комплекте</t>
  </si>
  <si>
    <t>Электрический мармит кухонный 2-х блюд ЭМК-70Х-03, 1500 мм, паровой, +30…+80 С, с гастроемкостями, 2 стеклянные полки, LED-подсветка, съемный нерж. фасад, направляющие в комплекте</t>
  </si>
  <si>
    <t>Модуль поворотный МП-45Х, внешний, 45 градусов, съемный нерж. фасад</t>
  </si>
  <si>
    <t>Модуль поворотный МП-45Х-01, внутренний, 45 градусов, съемный нерж. фасад</t>
  </si>
  <si>
    <t>Модуль поворотный МП-90Х, внешний, 90 градусов, съемный нерж. фасад, направляющие в комплекте</t>
  </si>
  <si>
    <t>Модуль поворотный МП-90Х-01, внутренний, 90 градусов, съемный нерж. фасад</t>
  </si>
  <si>
    <t>Съемные фасады, опции и дополнительные аксессуары для линии раздачи "HOT-LINE"</t>
  </si>
  <si>
    <t>Съемные фасады для линии раздачи "HOT-LINE"</t>
  </si>
  <si>
    <t>Стенка передняя ПСПХ-70Х (Орех, 630 мм)</t>
  </si>
  <si>
    <t>Стенка передняя ПСПХ-70Х (Дуб, 630 мм)</t>
  </si>
  <si>
    <t>Стенка передняя ПСПХ-70Х (Вишня, 630 мм)</t>
  </si>
  <si>
    <t>Стенка передняя ПСПХ-70Х (Нерж, 630 мм)</t>
  </si>
  <si>
    <t>Стенка передняя ПСПХ-70Х (Красное золото, 630 мм)</t>
  </si>
  <si>
    <t>Стенка передняя МН-70Х (Орех, 630 мм)</t>
  </si>
  <si>
    <t>Стенка передняя МН-70Х (Дуб, 630 мм)</t>
  </si>
  <si>
    <t>Стенка передняя МН-70Х (Вишня, 630 мм)</t>
  </si>
  <si>
    <t>Стенка передняя МН-70Х (Нерж, 630 мм)</t>
  </si>
  <si>
    <t>Стенка передняя МН-70Х (Красное золото, 630 мм)</t>
  </si>
  <si>
    <t>Стенка передняя ЭМК-70Х (Орех, 1120 мм)</t>
  </si>
  <si>
    <t>Стенка передняя ЭМК-70Х (Дуб, 1120 мм)</t>
  </si>
  <si>
    <t>Стенка передняя ЭМК-70Х (Вишня, 1120 мм)</t>
  </si>
  <si>
    <t>Стенка передняя ЭМК-70Х (Нерж, 1120 мм)</t>
  </si>
  <si>
    <t>Стенка передняя ЭМК-70Х (Красное золото, 1120 мм)</t>
  </si>
  <si>
    <t>Стенка передняя ЭМК-70Х-01 (Орех, 1500 мм)</t>
  </si>
  <si>
    <t>Стенка передняя ЭМК-70Х-01 (Дуб, 1500 мм)</t>
  </si>
  <si>
    <t>Стенка передняя ЭМК-70Х-01 (Вишня, 1500 мм)</t>
  </si>
  <si>
    <t>Стенка передняя ЭМК-70Х-01 (Нерж, 1500 мм)</t>
  </si>
  <si>
    <t>Стенка передняя ЭМК-70Х-01 (Красное золото, 1500 мм)</t>
  </si>
  <si>
    <t>Стенка передняя ПВВ(Н)-70Х (Орех, 1120 мм)</t>
  </si>
  <si>
    <t>Стенка передняя ПВВ(Н)-70Х (Дуб, 1120 мм)</t>
  </si>
  <si>
    <t>Стенка передняя ПВВ(Н)-70Х (Вишня, 1120 мм)</t>
  </si>
  <si>
    <t>Стенка передняя ПВВ(Н)-70Х (Нерж, 1120 мм)</t>
  </si>
  <si>
    <t>Стенка передняя ПВВ(Н)-70Х (Красное золото, 1120 мм)</t>
  </si>
  <si>
    <t>Стенка передняя ПВВ(Н)-70Х-01 (Орех, 1500 мм)</t>
  </si>
  <si>
    <t>Стенка передняя ПВВ(Н)-70Х-01 (Дуб, 1500 мм)</t>
  </si>
  <si>
    <t>Стенка передняя ПВВ(Н)-70Х-01 (Вишня, 1500 мм)</t>
  </si>
  <si>
    <t>Стенка передняя ПВВ(Н)-70Х-01 (Нерж, 1500 мм)</t>
  </si>
  <si>
    <t>Стенка передняя ПВВ(Н)-70Х-01 (Красное золото, 1500 мм)</t>
  </si>
  <si>
    <t>Стенка передняя МПН-45Х (Орех, 431 мм)</t>
  </si>
  <si>
    <t>Стенка передняя МПН-45Х (Дуб, 431 мм)</t>
  </si>
  <si>
    <t>Стенка передняя МПН-45Х (Вишня, 431 мм)</t>
  </si>
  <si>
    <t>Стенка передняя МПН-45Х (Нерж, 431 мм)</t>
  </si>
  <si>
    <t>Стенка передняя МПН-45Х (Красное золото, 431 мм)</t>
  </si>
  <si>
    <t>Стенка передняя МПН-90Х (Орех, 630 мм)</t>
  </si>
  <si>
    <t>Стенка передняя МПН-90Х (Дуб, 630 мм)</t>
  </si>
  <si>
    <t>Стенка передняя МПН-90Х (Вишня, 630 мм)</t>
  </si>
  <si>
    <t>Стенка передняя МПН-90Х (Нерж, 630 мм)</t>
  </si>
  <si>
    <t>Стенка передняя МПН-90Х (Красное золото, 630 мм)</t>
  </si>
  <si>
    <t>Стенка передняя МПВ-45Х (Орех, 141 мм)</t>
  </si>
  <si>
    <t>Стенка передняя МПВ-45Х (Дуб, 141 мм)</t>
  </si>
  <si>
    <t>Стенка передняя МПВ-45Х (Вишня, 141 мм)</t>
  </si>
  <si>
    <t>Стенка передняя МПВ-45Х (Нерж, 141 мм)</t>
  </si>
  <si>
    <t>Стенка передняя МПВ-45Х (Красное золото, 141 мм)</t>
  </si>
  <si>
    <t>Стенка передняя МПВ-90Х (Орех, 354 мм)</t>
  </si>
  <si>
    <t>Стенка передняя МПВ-90Х (Дуб, 354 мм)</t>
  </si>
  <si>
    <t>Стенка передняя МПВ-90Х (Вишня, 354 мм)</t>
  </si>
  <si>
    <t>Стенка передняя МПВ-90Х (Нерж, 354 мм)</t>
  </si>
  <si>
    <t>Стенка передняя МПВ-90Х (Красное золото, 354 мм)</t>
  </si>
  <si>
    <t>Опции и дополнительные аксессуары для линии раздачи "HOT-LINE"</t>
  </si>
  <si>
    <t>Комплект колес для линии раздачи "HOT-LINE" (2 фиксированных колеса, 2 поворотных колеса)</t>
  </si>
  <si>
    <t>Комплект торцевой для линии раздачи "HOT-LINE" (левый)</t>
  </si>
  <si>
    <t>Комплект торцевой для линии раздачи "HOT-LINE" (правый)</t>
  </si>
  <si>
    <r>
      <t xml:space="preserve">Внимание: </t>
    </r>
    <r>
      <rPr>
        <sz val="9"/>
        <color indexed="8"/>
        <rFont val="Arial Cyr"/>
        <charset val="204"/>
      </rPr>
      <t>1.</t>
    </r>
  </si>
  <si>
    <t>В стоимость мармитов 2-х блюд ЭМК-70Х включен комплект из 6-ти гастроемкостей с крышками.</t>
  </si>
  <si>
    <t>2.</t>
  </si>
  <si>
    <t>В стоимость мармитов 2-х блюд ЭМК-70Х-01 включен комплект из 7-ми гастроемкостей с крышками.</t>
  </si>
  <si>
    <t>Мини-линия раздачи, Линия раздачи "АСТА", Линия раздачи "ПАТША"</t>
  </si>
  <si>
    <t>Мини-линия раздачи - вся нерж.</t>
  </si>
  <si>
    <t>Прилавок-витрина холодильный мармитный универсальный ПВХМ-70КМУ цвет "красное золото" витрина справа, 2275 мм</t>
  </si>
  <si>
    <t>Прилавок-витрина холодильный мармитный универсальный ПВХМ-70КМУ цвет "красное золото" витрина слева, 2275 мм (по умолчанию)</t>
  </si>
  <si>
    <t>Прилавок-витрина холодильный мармитный универсальный ПВХМ-70КМУ нерж. витрина справа, 2275 мм</t>
  </si>
  <si>
    <t>Прилавок-витрина холодильный мармитный универсальный ПВХМ-70КМУ нерж. витрина слева, 2275 мм (по умолчанию)</t>
  </si>
  <si>
    <t>Прилавок-витрина холодильный мармитный универсальный ПВХМ-70КМУ кашир. витрина справа, 2275 мм</t>
  </si>
  <si>
    <t>Прилавок-витрина холодильный мармитный универсальный ПВХМ-70КМУ кашир. витрина слева, 2275 мм</t>
  </si>
  <si>
    <t>Прилавок-витрина холодильный мармитный универсальный ПВХМ-70КМУ кашир. цвет "дуб" витрина справа, 2275 мм</t>
  </si>
  <si>
    <t>Линия раздачи "АСТА" - вся нерж.</t>
  </si>
  <si>
    <t>Прилавок для столовых приборов ПСП-70КМ (630 мм)</t>
  </si>
  <si>
    <t>Прилавок  холодильный ПВВ(Н)-70КМ-НШ (открытый, с нейтр. шкафом, одна полка, подсветка,охл. стол, 1120 мм)</t>
  </si>
  <si>
    <t>Мармит 1-х блюд ПМЭС-70КМ  (2 конфорки, одна полка, подсветка 1120 мм)</t>
  </si>
  <si>
    <t>Мармит 2-х блюд ПМЭС-70КМ-60 (две полки, подсветка, с гастроемкостями, 1120 мм)</t>
  </si>
  <si>
    <t>Прилавок для горячих напитков ПГН-70КМ-02 нейтральный стол (без полок, 1120 мм)</t>
  </si>
  <si>
    <t>Кассовая кабина КК-70КМ  (1120 мм) универсальная</t>
  </si>
  <si>
    <t>Прилавок для столовых приборов ПСПХ-70КМ, хлебница, 4 нерж. стакана (630 мм)</t>
  </si>
  <si>
    <t>Прилавок ПТЭ-70КМ-80 для подогрева тарелок (80 тарелок, 2х240, 630 мм, нерж.)</t>
  </si>
  <si>
    <t>Модуль нейтральный МН-70КМ нейтральный стол (630 мм)</t>
  </si>
  <si>
    <t>Прилавок для горячих напитков ПГН-70КМ-03 нейтральный стол (без полок, 1500 мм)</t>
  </si>
  <si>
    <t>Прилавок для горячих напитков ПГН-70КМ нейтральный стол (две полки, 1120 мм)</t>
  </si>
  <si>
    <t>Прилавок для горячих напитков ПГН-70КМ-01 нейтральный стол (две полки, 1500 мм)</t>
  </si>
  <si>
    <t>Прилавок-витрина тепловой ПВТ-70КМ (закрытая витрина, 1120 мм)</t>
  </si>
  <si>
    <t>Прилавок тепловой ПВТ-70КМ-02 (тепловой шкаф, тепловентилятор,без полок, 1500 мм)</t>
  </si>
  <si>
    <t>Прилавок-витрина нейтральная ПВН-70КМ (три полки, 1120 мм)</t>
  </si>
  <si>
    <t>Мармит 1-х блюд ПМЭС-70КМ-01 (3 конфорки, одна полка, подсветка, 1500 мм)</t>
  </si>
  <si>
    <t>Мармит 2-х блюд ЭМК-70КМ паровой (две полки, подсветка, с гастроемкостями, 1120 мм)</t>
  </si>
  <si>
    <t>Мармит 2-х блюд ЭМК-70КМ-01 паровой (две полки, подсветка, с гастроемкостями, 1500 мм)</t>
  </si>
  <si>
    <t>Мармит 2-х блюд ЭМК-70КМ паровой (две подогреваемые полки, подсветка, с гастроемкостями, 1120 мм)</t>
  </si>
  <si>
    <t>Мармит 2-х блюд ЭМК-70КМ-01 паровой (две подогреваемые полки, подсветка, с гастроемкостями, 1500 мм)</t>
  </si>
  <si>
    <t>Мармит 2-х блюд ЭМК-70КМШ паровой с тепловым шкафом (две полки, с г/ёмкостями, 1500 мм)</t>
  </si>
  <si>
    <t>Мармит 1-х и 2-х блюд ЭМК-70КМУ универс. паровой (две полки, подсвет, одна конф., с г/ёмкостями, 1500 мм)</t>
  </si>
  <si>
    <t>Мармит 2-х блюд ПМЭС-70КМ-80 (две полки,  подсветка, с гастроемкостями,1500 мм)</t>
  </si>
  <si>
    <t>Прилавок холодильный ПВВ(Н)-70КМ-01-НШ (открытый,полка,подсветка, охлаждаемый стол 1500 мм)</t>
  </si>
  <si>
    <t>Прилавок холодильный ПВВ(Н)-70КМ-02-НШ вся нерж. с ванной, нейтральный шкаф (1120 мм)</t>
  </si>
  <si>
    <t>Прилавок холодильный ПВВ(Н)-70КМ-03-НШ вся нерж. с ванной, нейтральный шкаф (1500 мм)</t>
  </si>
  <si>
    <t>Прилавок-витрина холодильный ПВВ(Н)-70КМ-С-НШ вся нерж. плоский стол (1120 мм)</t>
  </si>
  <si>
    <t>Прилавок-витрина холодильный ПВВ(Н)-70КМ-С-01-НШ вся нерж. плоский стол (1500 мм)</t>
  </si>
  <si>
    <t>Прилавок-витрина холодильный ПВВ(Н)-70КМ-С-02-НШ вся нерж. с гастроемкостями (1120 мм)</t>
  </si>
  <si>
    <t>Прилавок-витрина холодильный ПВВ(Н)-70КМ-С-03-НШ вся нерж. с гастроемкостями (1500 мм)</t>
  </si>
  <si>
    <t>Прилавок-витрина холодильный ПВВ(Н)-70КМ-С-01-ОК с охлаждаемой камерой (саладэт закрыт.,1500 мм)</t>
  </si>
  <si>
    <t>Модуль поворотный МП-90КМ (внешн. 90 градус)</t>
  </si>
  <si>
    <t>Модуль поворотный МП-90КМ-01 (внутрен. 90 градус) без направляющей</t>
  </si>
  <si>
    <t>Модуль поворотный МП-45КМ (внешн. 45 градус)</t>
  </si>
  <si>
    <t>Модуль поворотный МП-45КМ-01 (внутрен. 45 градус) без направляющей</t>
  </si>
  <si>
    <t>Линия раздачи "АСТА" - кашированная, цвет "дуб" (под заказ)</t>
  </si>
  <si>
    <t>Прилавок для столовых приборов ПСП-70КМ (630 мм) кашир.</t>
  </si>
  <si>
    <t>Прилавок  холодильный ПВВ(Н)-70КМ-НШ (открытый, с нейтр. шкафом, одна полка, подсветка,охл. стол, 1120 мм) кашир.</t>
  </si>
  <si>
    <t>Мармит 1-х блюд ПМЭС-70КМ  (2 конфорки, одна полка, подсветка 1120 мм) кашир</t>
  </si>
  <si>
    <t>Мармит 2-х блюд ПМЭС-70КМ-60 (две полки, подсветка, с гастроемкостями, 1120 мм) кашир</t>
  </si>
  <si>
    <t>Прилавок для горячих напитков ПГН-70КМ-02 нейтральный стол (без полок, 1120 мм) кашир</t>
  </si>
  <si>
    <t>Кассовая кабина КК-70КМ  (1120 мм) универсальная кашир</t>
  </si>
  <si>
    <t>Прилавок для столовых приборов ПСПХ-70КМ, хлебница, 4 нерж. стакана (630 мм), кашир</t>
  </si>
  <si>
    <t>Прилавок ПТЭ-70КМ-80 для подогрева тарелок (80 тарелок, 2х240, 630 мм, нерж.) кашир</t>
  </si>
  <si>
    <t>Модуль нейтральный МН-70КМ нейтральный стол (630 мм) кашир</t>
  </si>
  <si>
    <t>Прилавок для горячих напитков ПГН-70КМ-03 нейтральный стол (без полок, 1500 мм) кашир</t>
  </si>
  <si>
    <t>Прилавок для горячих напитков ПГН-70КМ нейтральный стол (две полки, 1120 мм) кашир</t>
  </si>
  <si>
    <t>Прилавок для горячих напитков ПГН-70КМ-01 нейтральный стол (две полки, 1500 мм) кашир</t>
  </si>
  <si>
    <t>Прилавок-витрина тепловой ПВТ-70КМ (закрытая витрина, 1120 мм) кашир</t>
  </si>
  <si>
    <t>Прилавок тепловой ПВТ-70КМ-02 (тепловой шкаф, тепловентилятор,без полок, 1500 мм) кашир</t>
  </si>
  <si>
    <t>Мармит 1-х блюд ПМЭС-70КМ-01 (3 конфорки, одна полка, подсветка, 1500 мм) кашир</t>
  </si>
  <si>
    <t>Мармит 2-х блюд ЭМК-70КМ паровой (две полки, подсветка, с гастроемкостями, 1120 мм) кашир</t>
  </si>
  <si>
    <t>Мармит 2-х блюд ЭМК-70КМ-01 паровой (две полки, подсветка, с гастроемкостями, 1500 мм) кашир</t>
  </si>
  <si>
    <t>Мармит 1-х и 2-х блюд ЭМК-70КМУ универс. паровой (две полки, подсвет, одна конф., с г/ёмкостями, 1500 мм) кашир</t>
  </si>
  <si>
    <t>Мармит 2-х блюд ПМЭС-70КМ-80 (две полки,  подсветка, с гастроемкостями,1500 мм) кашир</t>
  </si>
  <si>
    <t>Прилавок холодильный ПВВ(Н)-70КМ-01-НШ (открытый,полка,подсветка, охлаждаемый стол 1500 мм) кашир</t>
  </si>
  <si>
    <t>Прилавок холодильный ПВВ(Н)-70КМ-02-НШ вся нерж. с ванной, нейтральный шкаф (1120 мм) кашир</t>
  </si>
  <si>
    <t>Прилавок холодильный ПВВ(Н)-70КМ-03-НШ вся нерж. с ванной, нейтральный шкаф (1500 мм) кашир</t>
  </si>
  <si>
    <t>Прилавок-витрина холодильный ПВВ(Н)-70КМ-С-НШ вся нерж. плоский стол (1120 мм) кашир</t>
  </si>
  <si>
    <t>Прилавок-витрина холодильный ПВВ(Н)-70КМ-С-01-НШ вся нерж. плоский стол (1500 мм) кашир</t>
  </si>
  <si>
    <t>Прилавок-витрина холодильный ПВВ(Н)-70КМ-С-02-НШ вся нерж. с гастроемкостями (1120 мм) кашир</t>
  </si>
  <si>
    <t>Прилавок-витрина холодильный ПВВ(Н)-70КМ-С-03-НШ вся нерж. с гастроемкостями (1500 мм) кашир</t>
  </si>
  <si>
    <t>Прилавок-витрина холодильный ПВВ(Н)-70КМ-С-01-ОК с охлаждаемой камерой (саладэт закрыт.,1500 мм) кашир</t>
  </si>
  <si>
    <t>Модуль поворотный МП-90КМ (внешн. 90 градус) кашир</t>
  </si>
  <si>
    <t>Модуль поворотный МП-90КМ-01 (внутрен. 90 градус) без направляющей, кашир.</t>
  </si>
  <si>
    <t>Модуль поворотный МП-45КМ (внешн. 45 градус) кашир</t>
  </si>
  <si>
    <t>Модуль поворотный МП-45КМ-01 (внутрен. 45 градус) без направляющей, кашир</t>
  </si>
  <si>
    <t>Линия раздачи "ПАТША" - вся нерж.</t>
  </si>
  <si>
    <t xml:space="preserve">Прилавок для столовых приборов ПСП-70М (630 мм) </t>
  </si>
  <si>
    <t>Прилавок холодильный ПВВ(Н)-70М-НШ (открытый, полка, подсветка охлаждаемая ванна h-85 мм, 1120 мм)</t>
  </si>
  <si>
    <t>Мармит 1-х блюд ПМЭС-70М (2 конфорки, полка, подсветка, 1120 мм)</t>
  </si>
  <si>
    <t>Мармит 2-х блюд ЭМК-70М паровой (две полки, подсветка, с гастроемкостями,1120 мм)</t>
  </si>
  <si>
    <t>Прилавок для горячих напитков ПГН-70М (нейтральный стол, 1120 мм)</t>
  </si>
  <si>
    <t>Кассовая кабина КК-70М (1120 мм) универсальная</t>
  </si>
  <si>
    <t xml:space="preserve">Прилавок для столовых приборов ПСПХ-70М с хлебницей (630 мм) </t>
  </si>
  <si>
    <t xml:space="preserve">Прилавок ПТЭ-70М-80 для подогрева тарелок (80 тарелок, 2х240 мм, 630 мм, нерж.) </t>
  </si>
  <si>
    <t>Модуль нейтральный МН-70М вся нерж. (630 мм)</t>
  </si>
  <si>
    <t>Прилавок для горячих напитков ПГН-70М-01 (нейтральный стол, 1500 мм)</t>
  </si>
  <si>
    <t>Прилавок для горячих напитков ПГН-70М-02 нейтральный стол (две полки, 1120 мм)</t>
  </si>
  <si>
    <t>Прилавок-витрина тепловой ПВТ-70М (закрытая витрина, 1120 мм)</t>
  </si>
  <si>
    <t>Мармит 1-х блюд ПМЭС-70М-01( 3 конфорки, две полки,  подсветка, 1500 мм)</t>
  </si>
  <si>
    <t>Мармит 2-х блюд ЭМК-70М-01 паровой (две полки,  подсветка,с гастроемкостями, 1500 мм)</t>
  </si>
  <si>
    <t>Мармит 2-х блюд ЭМК-70МШ паровой с тепловым шкафом (две полки, с г/ёмкостями, 1500 мм)</t>
  </si>
  <si>
    <t>Мармит 1-х и 2-х блюд ЭМК-70МУ универс. паровой (две полки, подсветка, одна конф., с г/ёмкостями, 1500 мм)</t>
  </si>
  <si>
    <t>Прилавок холодильный ПВВ(Н)-70М-01-НШ (открытый, две полки,  подсветка,охлажд. ванна h-85мм.,1500 мм)</t>
  </si>
  <si>
    <t>Прилавок-витрина холодильный ПВВ(Н)-70М-С-01-НШ с гастроёмкостями (саладэт закрыт.,1120 мм)</t>
  </si>
  <si>
    <t>Прилавок-витрина холодильный ПВВ(Н)-70М-С-НШ с гастроёмкостями (саладэт закрыт.,1500 мм)</t>
  </si>
  <si>
    <t>Прилавок-витрина холодильный ПВВ(Н)-70М-С-ОК с охлаждаемой камерой (саладэт закрыт.,1500 мм)</t>
  </si>
  <si>
    <t>Модуль поворотный МП-90М (внешн. 90 градус)</t>
  </si>
  <si>
    <t>Модуль поворотный МП-90М-01 (внутрен. 90 градус) без направляющей</t>
  </si>
  <si>
    <t>Модуль поворотный МП-45М (внешн. 45 градус)</t>
  </si>
  <si>
    <t>Модуль поворотный МП-45М-01 (внутрен. 45 градус) без направляющей</t>
  </si>
  <si>
    <r>
      <t>Внимание:</t>
    </r>
    <r>
      <rPr>
        <sz val="9"/>
        <color indexed="8"/>
        <rFont val="Arial Cyr"/>
        <charset val="204"/>
      </rPr>
      <t xml:space="preserve"> 1.</t>
    </r>
  </si>
  <si>
    <t xml:space="preserve">В стоимость мармитов 2-х блюд ПМЭС-70КМ-60, ЭМК-70КМ, ЭМК-70М включен комплект из 6-ти гастроемкостей с крышками. </t>
  </si>
  <si>
    <t>В стоимость мармитов 2-х блюд ПМЭС-70КМ-80, ЭМК-70КМ-01, ЭМК-70М-01 включен комплект из 7-ми гастроемкостей с крышками.</t>
  </si>
  <si>
    <t>Линия раздачи "ПРЕМЬЕР", Передвижная линия раздачи, Мармиты передвижные</t>
  </si>
  <si>
    <t>Линия раздачи "ПРЕМЬЕР" - вся нерж.</t>
  </si>
  <si>
    <t xml:space="preserve">Прилавок для столовых приборов ПСПХ-70Т с хлебницей (630 мм) </t>
  </si>
  <si>
    <t>Прилавок холодильный ПВВ(Н)-70Т-НШ охлаждаемая ванна (открытый,1120 мм)</t>
  </si>
  <si>
    <t>Мармит 1-х блюд ПМЭС-70Т (2 конфорки, 3 полки, подсветка, 1120 мм)</t>
  </si>
  <si>
    <t>Мармит 2-х блюд ЭМК-70Т паровой (3 полки, подсветка, с гастроемкостями,1120 мм)</t>
  </si>
  <si>
    <t>Прилавок для горячих напитков ПГН-70Т (нейтральный стол, 3 полки, 1120 мм)</t>
  </si>
  <si>
    <t>Кассовая кабина КК-70Т (1120 мм) универсальная</t>
  </si>
  <si>
    <t>Прилавок ПТЭ-70Т-80 для подогрева тарелок (80 тарелок, 2х240 мм, 630 мм)</t>
  </si>
  <si>
    <t>Модуль нейтральный МН-70Т вся нерж. (630 мм)</t>
  </si>
  <si>
    <t>Прилавок для горячих напитков ПГН-70Т-01 (нейтральный стол, 3 полки, 1500 мм)</t>
  </si>
  <si>
    <t>Прилавок для горячих напитков ПГН-70Т-02 (нейтральный стол, без полок, 1120 мм)</t>
  </si>
  <si>
    <t>Прилавок для горячих напитков ПГН-70Т-03 (нейтральный стол, без полок, 1500 мм)</t>
  </si>
  <si>
    <t>Прилавок-витрина тепловой ПВТ-70Т (закрытая витрина, 1120 мм)</t>
  </si>
  <si>
    <t>Мармит 1-х блюд ПМЭС-70Т-01 (3 конфорки, 3 полки,  подсветка, 1500 мм)</t>
  </si>
  <si>
    <t>Мармит 2-х блюд ЭМК-70Т-01 паровой (3 полки,  подсветка,с гастроемкостями, 1500 мм)</t>
  </si>
  <si>
    <t>Прилавок холодильный ПВВ(Н)-70Т-01-НШ (открытый, 3 полки, подсветка,охлажд. ванна h-85 мм,1500 мм)</t>
  </si>
  <si>
    <t>Прилавок-витрина холодильный ПВВ(Н)-70Т-С-НШ с гастроёмкостями (саладэт закрыт.,1120 мм)</t>
  </si>
  <si>
    <t>Прилавок-витрина холодильный ПВВ(Н)-70Т-С-01-НШ с гастроёмкостями (саладэт закрыт.,1500 мм)</t>
  </si>
  <si>
    <t xml:space="preserve">Модуль поворотный МП-90Т (внешн. 90 градус) </t>
  </si>
  <si>
    <t>Модуль поворотный МП-90Т-01 (внутрен. 90 градус)</t>
  </si>
  <si>
    <t>Модуль поворотный МП-45Т (внешн. 45 градус)</t>
  </si>
  <si>
    <t>Модуль поворотный МП-45Т-01 (внутрен. 45 градус)</t>
  </si>
  <si>
    <t>Линия раздачи "ПРЕМЬЕР" - кашированная, цвет "дуб" (под заказ)</t>
  </si>
  <si>
    <t>Прилавок для столовых приборов ПСПХ-70Т с хлебницей (630 мм) кашир.</t>
  </si>
  <si>
    <t xml:space="preserve">Прилавок холодильный ПВВ(Н)-70Т-НШ охлаждаемая ванна (открытый,1120 мм) кашир. </t>
  </si>
  <si>
    <t>Мармит 1-х блюд ПМЭС-70Т (2 конфорки, 3 полки, подсветка, 1120 мм) кашир.</t>
  </si>
  <si>
    <t>Мармит 2-х блюд ЭМК-70Т паровой (3 полки, подсветка, с гастроемкостями,1120 мм) кашир.</t>
  </si>
  <si>
    <t>Прилавок для горячих напитков ПГН-70Т (нейтральный стол, 3 полки, 1120 мм) кашир.</t>
  </si>
  <si>
    <t>Кассовая кабина КК-70Т (1120 мм) универсальная кашир.</t>
  </si>
  <si>
    <t>Прилавок ПТЭ-70Т-80 для подогрева тарелок (80 тарелок, 2х240 мм, 630 мм) кашир.</t>
  </si>
  <si>
    <t>Модуль нейтральный МН-70Т вся нерж. (630 мм) кашир.</t>
  </si>
  <si>
    <t>Прилавок для горячих напитков ПГН-70Т-01 (нейтральный стол, 3 полки, 1500 мм) кашир.</t>
  </si>
  <si>
    <t>Прилавок для горячих напитков ПГН-70Т-02 (нейтральный стол, без полок, 1120 мм) кашир.</t>
  </si>
  <si>
    <t>Прилавок для горячих напитков ПГН-70Т-03 (нейтральный стол, без полок, 1500 мм) кашир.</t>
  </si>
  <si>
    <t>Прилавок-витрина тепловой ПВТ-70Т (закрытая витрина, 1120 мм) кашир.</t>
  </si>
  <si>
    <t>Мармит 1-х блюд ПМЭС-70Т-01 (3 конфорки, 3 полки,  подсветка, 1500 мм) кашир.</t>
  </si>
  <si>
    <t>Мармит 2-х блюд ЭМК-70Т-01 паровой (3 полки,  подсветка,с гастроемкостями, 1500 мм) кашир.</t>
  </si>
  <si>
    <t>Прилавок холодильный ПВВ(Н)-70Т-01-НШ (открытый, 3 полки, подсветка,охлажд. ванна h-85 мм,1500 мм) кашир.</t>
  </si>
  <si>
    <t>Прилавок-витрина холодильный ПВВ(Н)-70Т-С-НШ с гастроёмкостями (саладэт закрыт.,1120 мм) кашир.</t>
  </si>
  <si>
    <t>Прилавок-витрина холодильный ПВВ(Н)-70Т-С-01-НШ с гастроёмкостями (саладэт закрыт.,1500 мм) кашир.</t>
  </si>
  <si>
    <t>Модуль поворотный МП-90Т (внешн. 90 градус) кашир.</t>
  </si>
  <si>
    <t>Модуль поворотный МП-90Т-01 (внутрен. 90 градус) кашир.</t>
  </si>
  <si>
    <t>Модуль поворотный МП-45Т (внешн. 45 градус) кашир.</t>
  </si>
  <si>
    <t>Модуль поворотный МП-45Т-01 (внутрен. 45 градус) кашир.</t>
  </si>
  <si>
    <t>Линия самообслуживания передвижная - вся нерж.</t>
  </si>
  <si>
    <t>Прилавок холодильный ПВВ(Н)-70ПМ-НШ (откр., полка с подсветкой,с г/емкост.,1120 мм) /вся нерж./</t>
  </si>
  <si>
    <t>Прилавок холодильный ПВВ(Н)-70ПМ-01-НШ (откр., полка с подсветкой,с г/емкост.,1500 мм) /вся нерж./</t>
  </si>
  <si>
    <t>Мармит 2-х блюд ЭМК-70ПМ паровой (полка с подсветкой,с г/емкостями,1120 мм) /вся нерж./</t>
  </si>
  <si>
    <t>Мармит 2-х блюд ЭМК-70ПМ-01 паровой (полка с подсветкой,с г/емкостями,1500 мм) /вся нерж./</t>
  </si>
  <si>
    <t>Прилавок для горячих напитков ПГН-70ПМ (полка с подсветкой, откр., 1120 мм) /вся нерж./</t>
  </si>
  <si>
    <t>Прилавок для столовых приборов ПСП-70ПМ  /вся нерж./</t>
  </si>
  <si>
    <t>Прилавок ПТЭ-70КМ(П)-80 для подогрева тарелок (80 тарелок, 2х240 мм, 630 мм) /вся нерж./</t>
  </si>
  <si>
    <t>Линия самообслуживания передвижная - кашированная, цвет "дуб" (под заказ)</t>
  </si>
  <si>
    <t>Прилавок холодильный ПВВ(Н)-70ПМ-НШ (откр., полка с подсветкой,с г/емкост.,1120 мм) кашир.</t>
  </si>
  <si>
    <t>Прилавок холодильный ПВВ(Н)-70ПМ-01-НШ (откр., полка с подсветкой,с г/емкост.,1500 мм) кашир.</t>
  </si>
  <si>
    <t>Мармит 2-х блюд ЭМК-70ПМ паровой (полка с подсветкой,с г/емкостями,1120 мм) кашир.</t>
  </si>
  <si>
    <t>Мармит 2-х блюд ЭМК-70ПМ-01 паровой (полка с подсветкой,с г/емкостями,1500 мм) кашир.</t>
  </si>
  <si>
    <t>Прилавок для горячих напитков ПГН-70ПМ (полка с подсветкой, откр., 1120 мм) кашир.</t>
  </si>
  <si>
    <t>Прилавок для столовых приборов ПСП-70ПМ кашир.</t>
  </si>
  <si>
    <t>Прилавок ПТЭ-70КМ(П)-80 для подогрева тарелок (80 тарелок, 2х240 мм, 630 мм) кашир.</t>
  </si>
  <si>
    <t>Мармиты передвижные - вся нерж.</t>
  </si>
  <si>
    <t>Электрический мармит ЭМП-70 передвижной, +30…+85 С, ванна 960х510х180 мм, в комплекте 2хGN1/1-150, 3xGN1/1-150, полка с бортом 60 мм, 1200х670х850(822) мм, 2 кВт, 230 В</t>
  </si>
  <si>
    <t>В стоимость мармитов 2-х блюд ЭМК-70Т, ЭМК-70ПМ включен комплект из 6-ти гастроемкостей с крышками.</t>
  </si>
  <si>
    <t>В стоимость мармитов 2-х блюд ЭМК-70Т-01, ЭМПК-70ПМ-01 включен комплект из 7-ми гастроемкостей с крышками.</t>
  </si>
  <si>
    <t>3.</t>
  </si>
  <si>
    <t>Передвижные прилавки установлены на колеса, имеется блокировка колес, в комплекте полка с подсветкой, складывающиеся направляющие с двух сторон.</t>
  </si>
  <si>
    <t>НЕЙТРАЛЬНОЕ ОБОРУДОВАНИЕ</t>
  </si>
  <si>
    <t>ВСПОМОГАТЕЛЬНОЕ ОБОРУДОВАНИЕ</t>
  </si>
  <si>
    <t>Тележки передвижные</t>
  </si>
  <si>
    <t>Тележка сервировочная ТС-80 (800х500мм) 3 полки, поворотные колеса, вся нерж.</t>
  </si>
  <si>
    <t>Тележка для сбора посуды ТС-100 (1000х500мм) 1 полка, 2 г/емк. , вся нерж.</t>
  </si>
  <si>
    <t>Тележка-шпилька для гастроемкостей ТШГ-14-1/1, 14 уровней для GN 1/1, расстояние между уровнями 82 мм, вся нерж.</t>
  </si>
  <si>
    <t>Тележка-шпилька для гастроемкостей ТШГ-14-2/1, 14 уровней для GN 2/1, расстояние между уровнями 82 мм, вся нерж.</t>
  </si>
  <si>
    <t>Тележка-шпилька для гастроемкостей ТШГ-16-2/1, 16 уровней для GN 2/1, расстояние между уровнями 82 мм, вся нерж.</t>
  </si>
  <si>
    <t>Тележка-шпилька ТШГ-16-01, 16 уровней для GN 2/1 и противней 600х400 мм, расстояние между уровнями 82 мм, вся нерж.</t>
  </si>
  <si>
    <t>Тележка-шпилька ТШГ-16-6-4, 16 уровней для противней 600х400 мм, расстояние между уровнями 85 мм, вся нерж.</t>
  </si>
  <si>
    <t>Тележка-шпилька ТШГ-11-8-6, 11 уровней для противней 800х600 мм, расстояние между уровнями 153 мм, вся нерж.</t>
  </si>
  <si>
    <t>Тележка-шпилька ТШГ-14-8-6, 14 уровней для противней 800х600 мм, расстояние между уровнями 118 мм, вся нерж.</t>
  </si>
  <si>
    <t>Тележка-шпилька ТШГ-18-8-6, 18 уровней для противней 800х600 мм, расстояние между уровнями 90 мм, вся нерж.</t>
  </si>
  <si>
    <t>Тележка-шпилька ТШГ-12, 12 уровней для подносов 350х600 мм, расстояние между уровнями 110 мм, вся нерж.</t>
  </si>
  <si>
    <t>Тележка-шпилька ТШГ-10, 10 уровней для подносов 430х550 мм, расстояние между уровнями 160 мм, вся нерж.</t>
  </si>
  <si>
    <t>Тележка-шпилька ТШГ-8, 8 уровней для подносов 430х550 мм, расстояние между уровнями 160 мм, вся нерж.</t>
  </si>
  <si>
    <t>Тележка-шпилька ТШГ-8-01, 8 уровней для подносов 360х460 мм, расстояние между уровнями 164 мм, вся нерж.</t>
  </si>
  <si>
    <t>Тележка для сушки тарелок  ТСТ-100-4 (1000мм)  140 тарелок, вся нерж. (модель 2019)</t>
  </si>
  <si>
    <t>Тележка грузовая ТГ-6-1 (1000х600 мм), вся нерж.</t>
  </si>
  <si>
    <t>Тележка грузовая ТГ-7-2 (1200х700 мм), вся нерж.</t>
  </si>
  <si>
    <t>Тележка грузовая ТГ-8-3 (1500х800 мм), вся нерж.</t>
  </si>
  <si>
    <t>Шкафы нейтральные (разборные)</t>
  </si>
  <si>
    <t>Шкаф-купе нейтр. ШКН-6-3РН нерж. (1200х560х1800 мм)</t>
  </si>
  <si>
    <t>Шкаф-купе нейтр. ШКН-6-5РН нерж. (1500х560х1800 мм)</t>
  </si>
  <si>
    <t>Шкаф для одежды ШРО-6-0 нерж. (600х560х1800 мм)</t>
  </si>
  <si>
    <t xml:space="preserve">Шкаф распашной для хлеба ШРХ-6-1 РН нерж. (820х560х1800 мм, вместимость 7 лотков для хлеба 456х740х71 мм) </t>
  </si>
  <si>
    <t>Лоток для хлеба ЛХБ-16 (740х450х70 мм)</t>
  </si>
  <si>
    <t>Полки настенные (вся нерж.)</t>
  </si>
  <si>
    <t>Кронштейн настенный КН-2 (530 мм) комплект (2 шт.) вся нерж.</t>
  </si>
  <si>
    <t>Кронштейн настенный КН-3 (890 мм) комплект (2 шт.) вся нерж.</t>
  </si>
  <si>
    <t>Полка настенная ПН-1-3 (800x300 мм)</t>
  </si>
  <si>
    <t>Полка настенная ПН-2-3 (1000x300 мм)</t>
  </si>
  <si>
    <t>Полка настенная ПН-3-3 (1200x300 мм)</t>
  </si>
  <si>
    <t>Полка настенная ПН-4-3 (1400x300 мм)</t>
  </si>
  <si>
    <t>Полка настенная ПН-5-3 (1500x300 мм)</t>
  </si>
  <si>
    <t>Полка настенная ПН-6-3 (1600x300 мм)</t>
  </si>
  <si>
    <t>Полка настенная ПН-7-3 (1800x300 мм)</t>
  </si>
  <si>
    <t>Полка для сушки тарелок ПСТ-2 (1000x300 мм) настенная, 2 кассеты, 70 тарелок,с лотком для сбора воды (модель 2019)</t>
  </si>
  <si>
    <t>Полка для сушки тарелок ПСТ-3 (1000x300 мм) настенная, 3 кассеты, 110 тарелок, с лотком для сбора воды (модель 2019)</t>
  </si>
  <si>
    <t>Полка настенная открытая ПНО-1 (800х400х700 мм), нерж.</t>
  </si>
  <si>
    <t>Полка настенная открытая ПНО-2 (1000х400х700 мм), нерж.</t>
  </si>
  <si>
    <t>Полка настенная открытая ПНО-3 (1200х400х700 мм), нерж.</t>
  </si>
  <si>
    <t>Полка-купе настенная ПНК-1 (800x400x700 мм)</t>
  </si>
  <si>
    <t>Полка-купе настенная ПНК-2 (1000x400x700 мм)</t>
  </si>
  <si>
    <t>Полка-купе настенная ПНК-3 (1200x400x700 мм)</t>
  </si>
  <si>
    <t xml:space="preserve">Полка ПНР-2Д (1000 мм) корпус-нерж., 2 распашные двери из МДФ со стеклом, подсветка </t>
  </si>
  <si>
    <t>Полка ПНР-3Д (1200 мм) корпус-нерж., 2 распашные двери из МДФ со стеклом, подсветка</t>
  </si>
  <si>
    <t>Столы,  вспомогательное оборудование</t>
  </si>
  <si>
    <t>Колода для рубки мяса КРМ-50 (500x500x800 мм) столешница-дерево (бук), каркас крашен</t>
  </si>
  <si>
    <t>Стол кондитерский СКР-7-1 (1200x700x860 мм) столешница-дерево (бук), каркас крашен</t>
  </si>
  <si>
    <t>Стол кондитерский СКР-7-2 (1400x700x860 мм) столешница-дерево (бук), каркас крашен</t>
  </si>
  <si>
    <t>Стол для сбора отходов ССО-1 (800x700x860 мм) каркас крашен</t>
  </si>
  <si>
    <t>Стол для сбора отходов ССО-1 (800x700x860 мм) вся нерж.</t>
  </si>
  <si>
    <t>Стол для сбора отходов ССО-4 (1400x700x860 мм) каркас крашен</t>
  </si>
  <si>
    <t>Стол для сбора отходов ССО-4 (1400x700x860 мм) вся нерж.</t>
  </si>
  <si>
    <t>Стол для кофемашины СКМ-7-2 (1400x700x860 мм) 3 выдв. ящика, 1 откидн. ящик, 4 шкаф., вся нерж.</t>
  </si>
  <si>
    <t>Стол с тумбой островной СТО-7-1 (1000x700x860 мм) 3 выдвижных ящика, вся нерж.</t>
  </si>
  <si>
    <t>Стол с тумбой островной СТО-7-2 (1200x700x860 мм) 3 выдвижных ящика, вся нерж.</t>
  </si>
  <si>
    <t>Стол с тумбой островной СТО-7-3 (1500x700x860 мм) 3 выдвижных ящика, вся нерж.</t>
  </si>
  <si>
    <t xml:space="preserve">Стол с выдвижными ящиками СТН-7-1 (1200x700x860 мм) 3 выдвижных ящика, вся нерж. </t>
  </si>
  <si>
    <t xml:space="preserve">Стол с выдвижными ящиками СТН-7-2 (1400x700x860 мм) 3 выдвижных ящика, вся нерж. </t>
  </si>
  <si>
    <t>Стол для мойки овощей СМО-6-3 РЧ (1200x600x860 мм) мойка-стол, (мойка-500x500x300 мм), каркас крашен.</t>
  </si>
  <si>
    <t>Стол для мойки овощей СМО-6-3 РН (1200x600x860 мм) мойка-стол, (мойка-500x500x300 мм), вся нерж.</t>
  </si>
  <si>
    <t xml:space="preserve">Стол для мойки овощей СМО-6-4 РЧ (1400x600x860 мм) стол-мойка-стол, (мойка-500x500x300 мм), каркас крашен. </t>
  </si>
  <si>
    <t>Стол для мойки овощей СМО-6-4 РН (1400x600x860 мм) стол-мойка-стол, (мойка-500x500x300 мм), вся нерж.</t>
  </si>
  <si>
    <t xml:space="preserve">Стол для мойки овощей СМО-6-7 РЧ (1800x600x860 мм) мойка-мойка-стол, (мойка-500x500x300 мм), каркас крашен. </t>
  </si>
  <si>
    <t>Стол для мойки овощей СМО-6-7 РН (1800x600x860 мм) мойка-мойка-стол, (мойка-500x500x300 мм), вся нерж.</t>
  </si>
  <si>
    <t>Стол для мойки овощей СМО-7-7 РЧ (1800x700x860 мм) мойка-мойка-стол, (мойка-500x500x300 мм), каркас крашен.</t>
  </si>
  <si>
    <t>Стол для мойки овощей СМО-7-7 РН (1800x700x860 мм) мойка-мойка-стол, (мойка-500x500x300 мм), вся нерж.</t>
  </si>
  <si>
    <t xml:space="preserve">Стол-тумба купе СТК-2Д (1000x760x905 мм) корпус-нерж., двери-ламинат со стеклом, подсветка </t>
  </si>
  <si>
    <t>Стол предмоечный и сбора отходов СПСО-7-5 (1500х704х860 мм), мойка (500х500х300), разборный, вся нерж.</t>
  </si>
  <si>
    <t>Подставка межплитная ПМП-40 (400x850x860 мм) каркас крашен.</t>
  </si>
  <si>
    <t>Подставка межплитная ПМП-40-01 (400x600x860 мм) каркас крашен.</t>
  </si>
  <si>
    <t>Подтоварник кухонный ПК-40 (400x400x420 мм) каркас крашен.</t>
  </si>
  <si>
    <t>Подтоварник кухонный ПК-40-01 (400x400x420 мм) каркас нерж.</t>
  </si>
  <si>
    <t>Подтоварник кухонный ПК-7-5 (1500x700x420 мм) каркас крашен.</t>
  </si>
  <si>
    <t>Подтоварник кухонный ПК-6-2 (1000x600x300 мм) каркас крашен.</t>
  </si>
  <si>
    <t>Подтоварник кухонный ПК-6-5 (1500x600x300 мм) каркас крашен.</t>
  </si>
  <si>
    <t>Стеллаж для сушки тарелок ССТ-4-2 (400х1000 мм) 140 тарелок,вся нерж. с лотком для сбора воды (модель 2019 года)</t>
  </si>
  <si>
    <t>Полки настенные ПН устанавливаются на два кронштейна настенных КН-2 или КН-3. Кронштейны заказываются отдельно.</t>
  </si>
  <si>
    <r>
      <t xml:space="preserve">Дополнительную информацию, внешний вид оборудования  и техн. характеристики можно получить на сайте  </t>
    </r>
    <r>
      <rPr>
        <b/>
        <sz val="9"/>
        <color indexed="8"/>
        <rFont val="Arial Cyr"/>
        <charset val="204"/>
      </rPr>
      <t>www.abat.ru</t>
    </r>
  </si>
  <si>
    <t>СТОЛЫ, СТЕЛЛАЖИ, ВАННЫ</t>
  </si>
  <si>
    <t xml:space="preserve"> Розничные цены, руб.</t>
  </si>
  <si>
    <t xml:space="preserve">Столы островные (600 серия)  </t>
  </si>
  <si>
    <t xml:space="preserve">Столы островные (700 серия)  </t>
  </si>
  <si>
    <t>(столешница - нерж., каркас - краш.сталь)</t>
  </si>
  <si>
    <t>СПРО-6-1 (800x600x850мм)</t>
  </si>
  <si>
    <t>СПРО-7-1 (800x700x850мм)</t>
  </si>
  <si>
    <t>СПРО-6-2 (1000x600x850мм)</t>
  </si>
  <si>
    <t>СПРО-7-2 (1000x700x850мм)</t>
  </si>
  <si>
    <t>СПРО-6-3 (1200x600x850мм)</t>
  </si>
  <si>
    <t>СПРО-7-3 (1200x700x850мм)</t>
  </si>
  <si>
    <t>СПРО-6-4 (1400x600x850мм)</t>
  </si>
  <si>
    <t>СПРО-7-4 (1400x700x850мм)</t>
  </si>
  <si>
    <t>СПРО-6-5 (1500x600x850мм)</t>
  </si>
  <si>
    <t>СПРО-7-5 (1500x700x850мм)</t>
  </si>
  <si>
    <t>СПРО-6-6 (1600x600x850мм)</t>
  </si>
  <si>
    <t>СПРО-7-6 (1600x700x850мм)</t>
  </si>
  <si>
    <t>СПРО-6-7 (1800x600x850мм)</t>
  </si>
  <si>
    <t>СПРО-7-7 (1800x700x850мм)</t>
  </si>
  <si>
    <t>(столешница-нерж., каркас с полкой-нерж.)</t>
  </si>
  <si>
    <t>СПРО-6-1 (800x600x850мм.)</t>
  </si>
  <si>
    <t>Столы пристенные, с бортом (600 серия)</t>
  </si>
  <si>
    <t>Столы пристенные, с бортом (700 серия)</t>
  </si>
  <si>
    <t>СПРП-6-1 (800x600x850мм)</t>
  </si>
  <si>
    <t>СПРП-7-1 (800x700x850мм)</t>
  </si>
  <si>
    <t>СПРП-6-2 (1000x600x850мм)</t>
  </si>
  <si>
    <t>СПРП-7-2 (1000x700x850мм)</t>
  </si>
  <si>
    <t>СПРП-6-3 (1200x600x850мм)</t>
  </si>
  <si>
    <t xml:space="preserve">СПРП-7-3 (1200x700x850мм) </t>
  </si>
  <si>
    <t>СПРП-6-4 (1400x600x850мм)</t>
  </si>
  <si>
    <t>СПРП-7-4 (1400x700x850мм)</t>
  </si>
  <si>
    <t>СПРП-6-5 (1500x600x850мм)</t>
  </si>
  <si>
    <t>СПРП-7-5 (1500x700x850мм)</t>
  </si>
  <si>
    <t>СПРП-6-6 (1600x600x850мм)</t>
  </si>
  <si>
    <t>СПРП-7-6 (1600x700x850мм)</t>
  </si>
  <si>
    <t>СПРП-6-7 (1800x600x850мм)</t>
  </si>
  <si>
    <t>СПРП-7-7 (1800x700x850мм)</t>
  </si>
  <si>
    <t>СПРП-6-1 (800x600x850мм.)</t>
  </si>
  <si>
    <t>СПРП-7-3 (1200x700x850мм)</t>
  </si>
  <si>
    <t>Стол-тумбы купе, островные (600 серия)</t>
  </si>
  <si>
    <t>Стол-тумбы купе, островные (700 серия)</t>
  </si>
  <si>
    <t>Стол-тумба купе СТКО-6-2 (1000х600х860)</t>
  </si>
  <si>
    <t>Стол-тумба купе СТКО-7-2 (1000х700х860)</t>
  </si>
  <si>
    <t>Стол-тумба купе СТКО-6-3 (1200х600х860)</t>
  </si>
  <si>
    <t>Стол-тумба купе СТКО-7-3 (1200х700х860)</t>
  </si>
  <si>
    <t>Стол-тумба купе СТКО-7-4 (1200х700х660)</t>
  </si>
  <si>
    <t>Стол-тумбы купе, пристенные с бортом (600 серия)</t>
  </si>
  <si>
    <t>Стол-тумбы купе, пристенные с бортом (700 серия)</t>
  </si>
  <si>
    <t>Стол-тумба купе СТКП-6-2 (1000х600х860)</t>
  </si>
  <si>
    <t>Стол-тумба купе СТКП-7-2  (1000х700х860)</t>
  </si>
  <si>
    <t>Стол-тумба купе СТКП-6-3 (1200х600х860)</t>
  </si>
  <si>
    <t>Стол-тумба купе СТКП-7-3  (1200х700х860)</t>
  </si>
  <si>
    <t xml:space="preserve">Полки крашенные на столы островные (600 серия)  </t>
  </si>
  <si>
    <t xml:space="preserve">Полки крашенные на столы островные (700 серия)  </t>
  </si>
  <si>
    <t>полка СПРО-6-1 (800x563мм)</t>
  </si>
  <si>
    <t>полка СПРО-7-1 (800x663 мм)</t>
  </si>
  <si>
    <t>полка СПРО-6-2 (1000x563мм)</t>
  </si>
  <si>
    <t>полка СПРО-7-2 (1000x663мм)</t>
  </si>
  <si>
    <t>полка СПРО-6-3 (1200x563мм)</t>
  </si>
  <si>
    <t>полка СПРО-7-3 (1200x663мм)</t>
  </si>
  <si>
    <t>полка СПРО-6-4 (1400x563мм)</t>
  </si>
  <si>
    <t>полка СПРО-7-4 (1400x663мм)</t>
  </si>
  <si>
    <t>полка СПРО-6-5 (1500x563мм)</t>
  </si>
  <si>
    <t>полка СПРО-7-5 (1500x663мм)</t>
  </si>
  <si>
    <t>полка СПРО-6-6 (1600x563мм)</t>
  </si>
  <si>
    <t>полка СПРО-7-6 (1600x663мм)</t>
  </si>
  <si>
    <t>полка СПРО-6-7 (1800x563мм)</t>
  </si>
  <si>
    <t>полка СПРО-7-7 (1800x663мм)</t>
  </si>
  <si>
    <t xml:space="preserve">Полки крашенные на столы пристенные (600 серия)  </t>
  </si>
  <si>
    <t xml:space="preserve">Полки крашенные на столы пристенные (700 серия)  </t>
  </si>
  <si>
    <t>полка СПРП-6-1 (800x503мм)</t>
  </si>
  <si>
    <t>полка СПРП-7-1 (800x603мм)</t>
  </si>
  <si>
    <t>полка СПРП-6-2 (1000x503мм)</t>
  </si>
  <si>
    <t>полка СПРП-7-2 (1000x603мм)</t>
  </si>
  <si>
    <t>полка СПРП-6-3 (1200x503мм)</t>
  </si>
  <si>
    <t>полка СПРП-7-3 (1200x603мм)</t>
  </si>
  <si>
    <t>полка СПРП-6-4 (1400x503мм)</t>
  </si>
  <si>
    <t>полка СПРП-7-4 (1400x603мм)</t>
  </si>
  <si>
    <t>полка СПРП-6-5 (1500x503мм)</t>
  </si>
  <si>
    <t>полка СПРП-7-5 (1500x603мм)</t>
  </si>
  <si>
    <t>полка СПРП-6-6 (1600x503мм)</t>
  </si>
  <si>
    <t>полка СПРП-7-6 (1600x603мм)</t>
  </si>
  <si>
    <t>полка СПРП-6-7 (1800x503мм)</t>
  </si>
  <si>
    <t>полка СПРП-7-7 (1800x603мм)</t>
  </si>
  <si>
    <t>Стеллажи кухонные (серия 400) вся нерж.</t>
  </si>
  <si>
    <t>Стеллажи кухонные (серия 500) вся нерж.</t>
  </si>
  <si>
    <t>Стеллаж CК-1-4 (416x800x1730мм)</t>
  </si>
  <si>
    <t>Стеллаж CК-1-5 (516x800x1730мм)</t>
  </si>
  <si>
    <t>Стеллаж CК-2-4 (416x1000x1730мм)</t>
  </si>
  <si>
    <t>Стеллаж CК-2-5 (516x1000x1730мм)</t>
  </si>
  <si>
    <t>Стеллаж CК-3-4 (416x1200x1730мм)</t>
  </si>
  <si>
    <t>Стеллаж CК-3-5 (516x1200x1730мм)</t>
  </si>
  <si>
    <t>Стеллаж CК-4-4 (416x1400x1730мм)</t>
  </si>
  <si>
    <t>Стеллаж CК-4-5 (516x1400x1730мм)</t>
  </si>
  <si>
    <t>Стеллаж CК-5-4 (416x1500x1730мм)</t>
  </si>
  <si>
    <t>Стеллаж CК-5-5 (516x1500x1730мм)</t>
  </si>
  <si>
    <t>Стеллаж CК-6-4 (416x1600x1730мм)</t>
  </si>
  <si>
    <t>Стеллаж CК-6-5 (516x1600x1730мм)</t>
  </si>
  <si>
    <t>Стеллаж CК-7-4 (416x1800x1730мм)</t>
  </si>
  <si>
    <t>Стеллаж CК-7-5 (516x1800x1730мм)</t>
  </si>
  <si>
    <t>Стеллажи кухонные (серия 600) вся нерж.</t>
  </si>
  <si>
    <t>Ванны моечные цельнотянутые (вварные), разборные, с полкой,         вся нерж. (700 серия), глубина мойки-300 мм</t>
  </si>
  <si>
    <t>Стеллаж CК-1-6 (616x800x1730мм)</t>
  </si>
  <si>
    <t>Стеллаж CК-2-6 (616x1000x1730мм)</t>
  </si>
  <si>
    <t xml:space="preserve">Ванна 1-о секц. ВМП-7-1-5 РН (500х500х300) </t>
  </si>
  <si>
    <t>Стеллаж CК-3-6 (616x1200x1730мм)</t>
  </si>
  <si>
    <t xml:space="preserve">Ванна 1-о секц. ВМП-7-1-6 РН (600х500х300) </t>
  </si>
  <si>
    <t>Стеллаж CК-4-6 (616x1400x1730мм)</t>
  </si>
  <si>
    <t>Ванна 2-х секц. ВМП-7-2-5 РН (500х500х300)</t>
  </si>
  <si>
    <t>Стеллаж CК-5-6 (616x1500x1730мм)</t>
  </si>
  <si>
    <t>Ванна 2-х секц. ВМП-7-2-6 РН (600х500х300)</t>
  </si>
  <si>
    <t>Стеллаж CК-6-6 (616x1600x1730мм)</t>
  </si>
  <si>
    <t xml:space="preserve">Ванна 3-х секц. ВМП-7-3-5 РН (500х500х300) </t>
  </si>
  <si>
    <t>Стеллаж CК-7-6 (616x1800x1730мм)</t>
  </si>
  <si>
    <t xml:space="preserve">Ванна 3-х секц. ВМП-7-3-6 РН (600х500х300) </t>
  </si>
  <si>
    <t>Ванны моечные цельнотянутые (вварные), разборные, каркас крашеный (600 серия), глубина мойки-300 мм</t>
  </si>
  <si>
    <t>Ванны моечные цельнотянутые (вварные), разборные, с полкой,         вся нерж. (600 серия) глубина мойки-300 мм</t>
  </si>
  <si>
    <t xml:space="preserve">Ванна 1-о секц. ВМП-6-1-5 РЧ (500х500x300) </t>
  </si>
  <si>
    <t xml:space="preserve">Ванна 1-о секц. ВМП-6-1-5 РН (500х500х300)  </t>
  </si>
  <si>
    <t xml:space="preserve">Ванна 2-х секц. ВМП-6-2-5 РЧ (500х500x300) </t>
  </si>
  <si>
    <t xml:space="preserve">Ванна 2-х секц. ВМП-6-2-5 РН (500х500х300) </t>
  </si>
  <si>
    <t xml:space="preserve">Ванна 3-х секц. ВМП-6-3-5 РЧ (500х500x300) </t>
  </si>
  <si>
    <t xml:space="preserve">Ванна 3-х секц. ВМП-6-3-5 РН (500х500х300) </t>
  </si>
  <si>
    <t xml:space="preserve"> Ванна моечная (котломойка) сварная, каркас крашен.  </t>
  </si>
  <si>
    <t>Ванна 1-о секц. ВМП-7-1 котломойка (мойка 604x600x500мм) каркас крашен.</t>
  </si>
  <si>
    <t>Ванна 1-о секц. ВМП-9-1 котломойка (мойка 800x800x500мм) каркас крашен.</t>
  </si>
  <si>
    <t xml:space="preserve"> Ванна моечная (котломойка) сварная, вся нержавейка </t>
  </si>
  <si>
    <t>Ванна 1-о секц. ВМП-7-1 котломойка (мойка 604x600x500мм) вся нерж.</t>
  </si>
  <si>
    <t>Ванна 1-о секц. ВМП-9-1 котломойка (мойка 800x800x500мм) вся нерж.</t>
  </si>
  <si>
    <r>
      <rPr>
        <b/>
        <sz val="9"/>
        <color indexed="10"/>
        <rFont val="Arial Cyr"/>
        <charset val="204"/>
      </rPr>
      <t>Внимание:</t>
    </r>
    <r>
      <rPr>
        <sz val="9"/>
        <color indexed="8"/>
        <rFont val="Arial Cyr"/>
        <charset val="204"/>
      </rPr>
      <t xml:space="preserve"> 1.</t>
    </r>
  </si>
  <si>
    <t>Все столы, стеллажи и ванны имеют регулируемые по высоте ножки с резиновыми вставками, предотвращающими скольжение и повреждение пола</t>
  </si>
  <si>
    <t>Ванны комплектуются сливными сифонами, имеют штатное место на столешнице под установку смесителей.</t>
  </si>
  <si>
    <t>Усиленный стальной каркас и его стяжки изготовлены из квадратной трубы.</t>
  </si>
  <si>
    <t>4.</t>
  </si>
  <si>
    <t>Столы производственные имеют разборную конструкцию каркаса.</t>
  </si>
  <si>
    <t>5.</t>
  </si>
  <si>
    <t>Столешницы производственных столов имееют деревянную подложку.</t>
  </si>
  <si>
    <t>6.</t>
  </si>
  <si>
    <r>
      <t xml:space="preserve">Дополнительную информацию, внешний вид оборудования  и техн. характеристики можно получить на сайте </t>
    </r>
    <r>
      <rPr>
        <b/>
        <sz val="9"/>
        <color indexed="8"/>
        <rFont val="Arial Cyr"/>
        <charset val="204"/>
      </rPr>
      <t>www.abat.ru</t>
    </r>
  </si>
  <si>
    <t>АКСЕССУАРЫ</t>
  </si>
  <si>
    <t>Гастроёмкости, решетки, противни</t>
  </si>
  <si>
    <t xml:space="preserve">Корзина GN 1/6-203 для ЭВК, правая ручка, нерж. </t>
  </si>
  <si>
    <t xml:space="preserve">Корзина GN 1/6-203 для ЭВК, левая ручка, нерж. </t>
  </si>
  <si>
    <t>Корзина GN 1/3-200 для ЭВК, в сборе с крышкой, нерж.</t>
  </si>
  <si>
    <t>Корзина GN 1/3-200 для ЭВК, в сборе, без крышки, нерж.</t>
  </si>
  <si>
    <t>Решетка ПКА6-11.19.00.000СБ полиров. (530х325) GN 1/1</t>
  </si>
  <si>
    <t>Решетка нерж. 650х530 мм GN 2/1 (Решетка ЭП-4.127.45.00.000СБ)</t>
  </si>
  <si>
    <t xml:space="preserve">Решетка нерж. 180х325 мм GN 1/3 </t>
  </si>
  <si>
    <t>Решетка нерж. 600х400 мм (Решетка 600х400 КЭП-6.9758.19.00.00.000СБ)</t>
  </si>
  <si>
    <t>Решетка полиров. 530х470 мм (Решетка ЭП-4.127.46.00.000СБ (530х470)</t>
  </si>
  <si>
    <t>Гастроемкость GN 1/1-40 (без крышки и ручек) (530x325x40 мм, вся нерж)</t>
  </si>
  <si>
    <t>Гастроемкость GN 1/1-40 (с ручками без крышки) для прилавка ПВВ</t>
  </si>
  <si>
    <t>Гастроемкость GN 1/1-65 (без крышки и ручек) (530x325x65 мм, вся нерж)</t>
  </si>
  <si>
    <t>Гастроемкость GN 1/1-65 (с ручками без крышки) для прилавка ПВВ</t>
  </si>
  <si>
    <t>Гастроемкость GN 1/1-20 (без крышки и ручек) (530x325x20 мм, вся нерж)</t>
  </si>
  <si>
    <t>Гастроемкость GN 1/2-20 на ПКА 6-1/2 (325x265 мм)</t>
  </si>
  <si>
    <t>Гастроемкость GN 1/3-20 на ПКА 6-1/3 (325x176 мм)</t>
  </si>
  <si>
    <t>Гастроемкость GN 1/3-40 на ПКА 6-1/3 (325x176 мм)</t>
  </si>
  <si>
    <t>Противень алюминиевый GN 2/1-15 для РПШ-16-21М.802453.00.00.003</t>
  </si>
  <si>
    <t>Гастроемкость GN 2/1-20 (алюминиевая, без ручек и крышки)</t>
  </si>
  <si>
    <t>Гастроемкость стандартная GN 2/1-40 для плит ЭП и шкафов ШЖЭ с конвекцией (646x530 мм)</t>
  </si>
  <si>
    <t>Противень алюминиевый 800х600 мм ТШГ18.01.006</t>
  </si>
  <si>
    <t>Гастроемкость 1/4 мал. GN Н150 с ручк. для мармитов ЭМК, ПМЭС, витрины и салат-бары ПВВ (265х162 мм)</t>
  </si>
  <si>
    <t>Гастроемкость 1/3 мал. GN Н150 с ручк. для мармитов ЭМК, ПМЭС, витрина и салат-бары ПВВ (325x176 мм)</t>
  </si>
  <si>
    <t>Гастроемкость 1/2 средн. GN Н150 с ручк. для мармитов ЭМК, ПМЭС, витрины и салат-бары  ПВВ (325x265 мм)</t>
  </si>
  <si>
    <t>Гастроемкость 1/1 больш. GN Н150 с ручк. для мармитов ЭМК, ПМЭС, витрины и салат-бары ПВВ (530x325 мм)</t>
  </si>
  <si>
    <t>Крышка гастроемкости  GN-1/1 с ручкой (с вырезом под ручки гастроемкости)</t>
  </si>
  <si>
    <t>Крышка гастроемкости GN 1/3 с ручкой (с вырезом под ручки гастроемкости)</t>
  </si>
  <si>
    <t>Крышка гастроемкости GN 1/2 с ручкой (с вырезом под ручки гастроемкости)</t>
  </si>
  <si>
    <t>Крышка гастроемкости GN 1/4 с ручкой (с вырезом под ручки гастроемкости)</t>
  </si>
  <si>
    <t>Лист д/выпечки алюмин. TG410 (600x400x15) UNOX S.p.A перфорированный для теплового оборудования</t>
  </si>
  <si>
    <t>Противень алюминиевый 600х400 мм КЭП-4П.8926.00.00.003, гладкий, для конвекционных печей КЭП</t>
  </si>
  <si>
    <t>Противень алюминиевый 435х320 мм, гладкий, для конвекционных печей ПКЭ</t>
  </si>
  <si>
    <t>Противень алюминиевый 460х330 мм КПП-4Э.9820.00.00.003, гладкий, для конвекционных печей КПП</t>
  </si>
  <si>
    <t>Противень 530х470х30 черн. (ЭП4-4-01.00.003-08) для плит ЭП, шкафов ШЖЭ</t>
  </si>
  <si>
    <t>Противень 530х470х30 эмалир. (ЭП4-4-01.00.003-09-Э) для плит ЭП, шкафов ШЖЭ</t>
  </si>
  <si>
    <t xml:space="preserve">Противень 530х470х30 нерж. (ЭП4-4-01.00.003-06) для плит ЭП, шкафов ШЖЭ  </t>
  </si>
  <si>
    <t>Аксессуары для линий раздачи</t>
  </si>
  <si>
    <t>Решетка ПВТ70М-03.00.000-03СБ полиров. (400 х 692)</t>
  </si>
  <si>
    <t xml:space="preserve">Решетка ПВТ70М-03.00.000-02СБ полиров. (570х692)
</t>
  </si>
  <si>
    <t>Решетка ПВТ70М-03.00.000-04СБполиров. (570х476)</t>
  </si>
  <si>
    <t xml:space="preserve">Решетка ПВТ70М-03.00.000-05СБполиров. (400х476)
</t>
  </si>
  <si>
    <t>Решетка ПВТ70М-03.00.000-01СБ полиров. (400х504)</t>
  </si>
  <si>
    <t>Решетка ПВТ70М-03.00.000СБ полиров. (570х504)</t>
  </si>
  <si>
    <t>Комплект защитных экранов 1 полка (1120 мм)</t>
  </si>
  <si>
    <t>Комплект защитных экранов 1 полка (1500 мм)</t>
  </si>
  <si>
    <t>Комплект защитных экранов 2 полки (1120 мм)</t>
  </si>
  <si>
    <t>Комплект защитных экранов 2 полки (1500 мм)</t>
  </si>
  <si>
    <t>Комплект защитных экранов ПВХМ-70КМУ</t>
  </si>
  <si>
    <t>Комплект защитных экранов для ПГН (без полок) (1120 мм)</t>
  </si>
  <si>
    <t>Комплект защитных экранов для ПГН-70Т</t>
  </si>
  <si>
    <t>Комплект защитных экранов для КК (1120 мм)</t>
  </si>
  <si>
    <t>Комплект защитных экранов для ПГН (без полок) (1500 мм)</t>
  </si>
  <si>
    <t>Комплект защитных экранов для ПГН-70Т-01</t>
  </si>
  <si>
    <t>Комплект защитных экранов (630 мм)</t>
  </si>
  <si>
    <t>Комплект защитных экранов МПВ45</t>
  </si>
  <si>
    <t>Комплект защитных экранов МПВ90</t>
  </si>
  <si>
    <t>Комплект защитных экранов МПН45</t>
  </si>
  <si>
    <t>Комплект защитных экранов МПН90</t>
  </si>
  <si>
    <t>Направляющая линии "HOT-LINE" 630 мм (МН70Х.09.00.000СБ)</t>
  </si>
  <si>
    <t>Направляющая линии "HOT-LINE" 1120 мм (ЭМК70Х.09.00.000СБ)</t>
  </si>
  <si>
    <t>Направляющая линии "HOT-LINE" 1500 мм (ЭМК70Х-01.09.00.000СБ)</t>
  </si>
  <si>
    <t>Направляющая линии "HOT-LINE" МП-90Х (МПН90Х.09.00.000СБ)</t>
  </si>
  <si>
    <t>Направляющая линии "Аста" 630 мм в сборе (ЭМК70К-50-02СБ)</t>
  </si>
  <si>
    <t>Направляющая линии "Аста" 1120 мм в сборе (ЭМК70К-50СБ)</t>
  </si>
  <si>
    <t>Направляющая линии "Аста" 1500 мм в сборе (ЭМК70К-50-01СБ)</t>
  </si>
  <si>
    <t>Направляющая линии "Аста" МП-45К в сборе (МПН45К-13СБ)</t>
  </si>
  <si>
    <t>Направляющая линии "Аста" МП-90К в сборе (МПН90К-13СБ)</t>
  </si>
  <si>
    <t>Направляющая ПЭМК-70КМУ.50.00.000 (в сборе) (для ПВХМ-70КМУ) длина 2275 мм</t>
  </si>
  <si>
    <t>Направляющая линии "Патша" 630 мм в сборе (ЭМК70М-30-02СБ)</t>
  </si>
  <si>
    <t>Направляющая линии "Патша" 1120 мм в сборе (ЭМК70М-30СБ)</t>
  </si>
  <si>
    <t>Направляющая линии "Патша" 1500 мм в сборе (ЭМК70М-30-01СБ)</t>
  </si>
  <si>
    <t>Направляющая линии "Патша" МП-45М в сборе (МП45М-30СБ)</t>
  </si>
  <si>
    <t>Направляющая линии "Патша" МП-90М в сборе (МП90М-20СБ)</t>
  </si>
  <si>
    <t>Направляющая  линии "Премьер" 630мм в сборе</t>
  </si>
  <si>
    <t>Направляющая линии "Премьер" 1120 мм в сборе (ЭМК70Т.1022.21.00.000СБ)</t>
  </si>
  <si>
    <t>Направляющая линии "Премьер" 1500 мм в сборе (ЭМК70Т.1022.21.00.000-01СБ)</t>
  </si>
  <si>
    <t>Направляющая линии "Премьер" МП-90Т в сборе (МП90Т.1064.21.00.000СБ)</t>
  </si>
  <si>
    <t>Розовым цветом указаны КОДЫ изделий ООО "Торговая механика" ИНН 2130189400 - коды начинаются с цифр "41"</t>
  </si>
  <si>
    <t>Желтым цветом указаны КОДЫ изделий ООО "ЭЛИНОКС" ИНН 2130022111 - коды начинаются с цифр "21"</t>
  </si>
  <si>
    <t>Голубым цветом указаны КОДЫ изделий ООО "ФРОСТО" ИНН 7801540272 - коды начинаются с цифр "71"</t>
  </si>
  <si>
    <t>Не выделены цветом КОДЫ изделий АО "Чувашторгтехника" ИНН 2128002220 - коды начинаются с цифр "11"</t>
  </si>
  <si>
    <t xml:space="preserve">Столбец "Розничные цены без НДС" предназначен для продажи оборудования только за пределы РФ. </t>
  </si>
  <si>
    <r>
      <t xml:space="preserve">ВНИМАНИЕ: </t>
    </r>
    <r>
      <rPr>
        <b/>
        <sz val="11"/>
        <rFont val="Arial Cyr"/>
        <charset val="204"/>
      </rPr>
      <t>Дополнительную информацию, внешний вид и технические характеристики можно получить на сайте https://oborudovanie-prom.ru</t>
    </r>
  </si>
  <si>
    <t>https://oborudovanie-prom.ru  e-mail: orelgto2007@yandex.ru</t>
  </si>
  <si>
    <t>Тел.: +7 (910) 747-00-88, +7 (910) 200-37-73</t>
  </si>
  <si>
    <t>Орловская обл. г. Орел Московское шоссе 137, корпус 1</t>
  </si>
  <si>
    <t>ПРАЙС-ЛИСТ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</si>
</sst>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9]mmmm\ yyyy;@"/>
    <numFmt numFmtId="165" formatCode="#,##0.00_р_."/>
    <numFmt numFmtId="166" formatCode="#,##0_р_."/>
    <numFmt numFmtId="167" formatCode="_-* #,##0.00_р_._-;\-* #,##0.00_р_._-;_-* &quot;-&quot;??_р_._-;_-@_-"/>
  </numFmts>
  <fonts count="5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7"/>
      <color indexed="9"/>
      <name val="Arial"/>
      <family val="2"/>
    </font>
    <font>
      <b/>
      <i/>
      <sz val="11"/>
      <name val="Arial Cyr"/>
      <family val="2"/>
      <charset val="204"/>
    </font>
    <font>
      <b/>
      <i/>
      <sz val="11"/>
      <name val="Arial"/>
      <family val="2"/>
      <charset val="204"/>
    </font>
    <font>
      <sz val="24"/>
      <name val="Arial"/>
      <family val="2"/>
      <charset val="204"/>
    </font>
    <font>
      <sz val="8"/>
      <name val="Arial"/>
      <family val="2"/>
      <charset val="204"/>
    </font>
    <font>
      <b/>
      <sz val="9.6999999999999993"/>
      <name val="Arial"/>
      <family val="2"/>
      <charset val="204"/>
    </font>
    <font>
      <b/>
      <i/>
      <sz val="11"/>
      <name val="Arial"/>
      <family val="2"/>
    </font>
    <font>
      <b/>
      <sz val="11"/>
      <color indexed="8"/>
      <name val="Arial Cyr"/>
      <family val="2"/>
      <charset val="204"/>
    </font>
    <font>
      <b/>
      <sz val="11"/>
      <name val="Arial Cyr"/>
      <charset val="204"/>
    </font>
    <font>
      <b/>
      <sz val="11"/>
      <color indexed="8"/>
      <name val="Arial"/>
      <family val="2"/>
    </font>
    <font>
      <sz val="11"/>
      <name val="Arial"/>
      <family val="2"/>
      <charset val="204"/>
    </font>
    <font>
      <sz val="11"/>
      <color indexed="8"/>
      <name val="Arial Cyr"/>
      <family val="2"/>
      <charset val="204"/>
    </font>
    <font>
      <sz val="11"/>
      <name val="Arial Cyr"/>
      <family val="2"/>
      <charset val="204"/>
    </font>
    <font>
      <b/>
      <i/>
      <sz val="11"/>
      <name val="Arial Cyr"/>
      <charset val="204"/>
    </font>
    <font>
      <b/>
      <i/>
      <sz val="11"/>
      <color indexed="8"/>
      <name val="Arial Cyr"/>
      <charset val="204"/>
    </font>
    <font>
      <sz val="11"/>
      <color indexed="8"/>
      <name val="Arial Cyr"/>
      <charset val="204"/>
    </font>
    <font>
      <b/>
      <i/>
      <sz val="11"/>
      <color indexed="8"/>
      <name val="Arial Cyr"/>
      <family val="2"/>
      <charset val="204"/>
    </font>
    <font>
      <sz val="11"/>
      <name val="Arial Cyr"/>
      <charset val="204"/>
    </font>
    <font>
      <b/>
      <sz val="11"/>
      <name val="Arial Cyr"/>
    </font>
    <font>
      <b/>
      <i/>
      <sz val="11"/>
      <color indexed="8"/>
      <name val="Arial Cyr"/>
    </font>
    <font>
      <b/>
      <i/>
      <sz val="11"/>
      <name val="Arial Cyr"/>
    </font>
    <font>
      <i/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name val="Arial Cyr"/>
      <family val="2"/>
      <charset val="204"/>
    </font>
    <font>
      <b/>
      <i/>
      <sz val="11"/>
      <color indexed="8"/>
      <name val="Arial"/>
      <family val="2"/>
      <charset val="204"/>
    </font>
    <font>
      <i/>
      <sz val="11"/>
      <name val="Arial Cyr"/>
      <family val="2"/>
      <charset val="204"/>
    </font>
    <font>
      <b/>
      <sz val="11"/>
      <color indexed="8"/>
      <name val="Arial Cyr"/>
      <charset val="204"/>
    </font>
    <font>
      <sz val="11"/>
      <color rgb="FFFF0000"/>
      <name val="Arial"/>
      <family val="2"/>
      <charset val="204"/>
    </font>
    <font>
      <sz val="11"/>
      <color rgb="FFFF0000"/>
      <name val="Arial Cyr"/>
      <family val="2"/>
      <charset val="204"/>
    </font>
    <font>
      <b/>
      <i/>
      <sz val="11"/>
      <color indexed="10"/>
      <name val="Arial Cyr"/>
      <charset val="204"/>
    </font>
    <font>
      <b/>
      <sz val="11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 Cyr"/>
      <charset val="204"/>
    </font>
    <font>
      <b/>
      <i/>
      <sz val="11"/>
      <color theme="1"/>
      <name val="Arial"/>
      <family val="2"/>
      <charset val="204"/>
    </font>
    <font>
      <b/>
      <i/>
      <sz val="11"/>
      <color theme="1"/>
      <name val="Arial Cyr"/>
      <charset val="204"/>
    </font>
    <font>
      <b/>
      <sz val="9"/>
      <color indexed="10"/>
      <name val="Arial Cyr"/>
      <charset val="204"/>
    </font>
    <font>
      <sz val="9"/>
      <color indexed="8"/>
      <name val="Arial Cyr"/>
      <charset val="204"/>
    </font>
    <font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b/>
      <i/>
      <sz val="11"/>
      <color rgb="FFFF0000"/>
      <name val="Arial Cyr"/>
      <family val="2"/>
      <charset val="204"/>
    </font>
    <font>
      <sz val="10"/>
      <color rgb="FFFF0000"/>
      <name val="Arial"/>
      <family val="2"/>
      <charset val="204"/>
    </font>
    <font>
      <b/>
      <sz val="11"/>
      <color theme="1"/>
      <name val="Arial Cyr"/>
      <charset val="204"/>
    </font>
    <font>
      <b/>
      <i/>
      <sz val="11"/>
      <color theme="1"/>
      <name val="Arial Cyr"/>
      <family val="2"/>
      <charset val="204"/>
    </font>
    <font>
      <b/>
      <i/>
      <sz val="11"/>
      <color rgb="FFFF0000"/>
      <name val="Arial"/>
      <family val="2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indexed="8"/>
      <name val="Arial Cyr"/>
    </font>
    <font>
      <sz val="11"/>
      <name val="Arial Cyr"/>
    </font>
    <font>
      <b/>
      <sz val="9"/>
      <color indexed="8"/>
      <name val="Arial Cyr"/>
      <charset val="204"/>
    </font>
    <font>
      <b/>
      <sz val="11"/>
      <color indexed="10"/>
      <name val="Arial Cyr"/>
      <charset val="204"/>
    </font>
    <font>
      <i/>
      <sz val="11"/>
      <color indexed="8"/>
      <name val="Arial Cyr"/>
      <charset val="204"/>
    </font>
    <font>
      <sz val="9.6999999999999993"/>
      <name val="Arial"/>
      <family val="2"/>
      <charset val="204"/>
    </font>
    <font>
      <sz val="9.5"/>
      <name val="Arial"/>
      <family val="2"/>
      <charset val="204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indexed="60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4">
    <xf numFmtId="0" fontId="0" fillId="0" borderId="0" xfId="0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top" wrapText="1" shrinkToFit="1"/>
    </xf>
    <xf numFmtId="0" fontId="3" fillId="0" borderId="5" xfId="0" applyFont="1" applyBorder="1" applyAlignment="1">
      <alignment horizontal="center" vertical="top" wrapText="1" shrinkToFit="1"/>
    </xf>
    <xf numFmtId="0" fontId="3" fillId="0" borderId="6" xfId="0" applyFont="1" applyBorder="1" applyAlignment="1">
      <alignment horizontal="center" vertical="top" wrapText="1" shrinkToFit="1"/>
    </xf>
    <xf numFmtId="0" fontId="3" fillId="0" borderId="7" xfId="0" applyFont="1" applyBorder="1" applyAlignment="1">
      <alignment horizontal="center" vertical="top" wrapText="1" shrinkToFit="1"/>
    </xf>
    <xf numFmtId="0" fontId="3" fillId="0" borderId="0" xfId="0" applyFont="1" applyAlignment="1">
      <alignment horizontal="center" vertical="top" wrapText="1" shrinkToFit="1"/>
    </xf>
    <xf numFmtId="0" fontId="3" fillId="0" borderId="8" xfId="0" applyFont="1" applyBorder="1" applyAlignment="1">
      <alignment horizontal="center" vertical="top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5" fillId="0" borderId="0" xfId="0" applyFont="1"/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1" fontId="6" fillId="0" borderId="12" xfId="0" applyNumberFormat="1" applyFont="1" applyBorder="1"/>
    <xf numFmtId="0" fontId="7" fillId="0" borderId="13" xfId="0" applyFont="1" applyBorder="1" applyAlignment="1">
      <alignment horizontal="center"/>
    </xf>
    <xf numFmtId="164" fontId="8" fillId="0" borderId="14" xfId="0" applyNumberFormat="1" applyFont="1" applyBorder="1" applyAlignment="1">
      <alignment horizontal="right" vertical="center"/>
    </xf>
    <xf numFmtId="164" fontId="8" fillId="0" borderId="15" xfId="0" applyNumberFormat="1" applyFont="1" applyBorder="1" applyAlignment="1">
      <alignment horizontal="right" vertical="center"/>
    </xf>
    <xf numFmtId="1" fontId="9" fillId="0" borderId="16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165" fontId="11" fillId="0" borderId="2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" fontId="9" fillId="0" borderId="2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166" fontId="14" fillId="0" borderId="24" xfId="0" applyNumberFormat="1" applyFont="1" applyBorder="1" applyAlignment="1">
      <alignment horizontal="right" vertical="center"/>
    </xf>
    <xf numFmtId="1" fontId="12" fillId="0" borderId="25" xfId="0" applyNumberFormat="1" applyFont="1" applyBorder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1" fontId="12" fillId="3" borderId="28" xfId="0" applyNumberFormat="1" applyFont="1" applyFill="1" applyBorder="1" applyAlignment="1">
      <alignment horizontal="center" vertical="center"/>
    </xf>
    <xf numFmtId="1" fontId="17" fillId="0" borderId="29" xfId="0" applyNumberFormat="1" applyFont="1" applyBorder="1" applyAlignment="1">
      <alignment horizontal="left" vertical="center" wrapText="1"/>
    </xf>
    <xf numFmtId="1" fontId="17" fillId="0" borderId="30" xfId="0" applyNumberFormat="1" applyFont="1" applyBorder="1" applyAlignment="1">
      <alignment horizontal="left" vertical="center" wrapText="1"/>
    </xf>
    <xf numFmtId="1" fontId="17" fillId="0" borderId="31" xfId="0" applyNumberFormat="1" applyFont="1" applyBorder="1" applyAlignment="1">
      <alignment horizontal="left" vertical="center" wrapText="1"/>
    </xf>
    <xf numFmtId="167" fontId="13" fillId="0" borderId="32" xfId="0" applyNumberFormat="1" applyFont="1" applyBorder="1" applyAlignment="1">
      <alignment horizontal="center" vertical="center"/>
    </xf>
    <xf numFmtId="166" fontId="12" fillId="0" borderId="33" xfId="0" applyNumberFormat="1" applyFont="1" applyBorder="1" applyAlignment="1">
      <alignment horizontal="right" vertical="center"/>
    </xf>
    <xf numFmtId="1" fontId="13" fillId="4" borderId="28" xfId="0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166" fontId="14" fillId="3" borderId="33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" fontId="16" fillId="0" borderId="34" xfId="0" applyNumberFormat="1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167" fontId="16" fillId="0" borderId="37" xfId="0" applyNumberFormat="1" applyFont="1" applyBorder="1" applyAlignment="1">
      <alignment horizontal="center" vertical="center"/>
    </xf>
    <xf numFmtId="166" fontId="15" fillId="3" borderId="38" xfId="0" applyNumberFormat="1" applyFont="1" applyFill="1" applyBorder="1" applyAlignment="1">
      <alignment horizontal="right" vertical="center"/>
    </xf>
    <xf numFmtId="1" fontId="12" fillId="0" borderId="39" xfId="0" applyNumberFormat="1" applyFont="1" applyBorder="1" applyAlignment="1">
      <alignment vertical="center"/>
    </xf>
    <xf numFmtId="0" fontId="15" fillId="0" borderId="40" xfId="0" applyFont="1" applyBorder="1" applyAlignment="1">
      <alignment horizontal="center" vertical="center"/>
    </xf>
    <xf numFmtId="167" fontId="16" fillId="0" borderId="40" xfId="0" applyNumberFormat="1" applyFont="1" applyBorder="1" applyAlignment="1">
      <alignment horizontal="center" vertical="center"/>
    </xf>
    <xf numFmtId="166" fontId="15" fillId="0" borderId="41" xfId="0" applyNumberFormat="1" applyFont="1" applyBorder="1" applyAlignment="1">
      <alignment horizontal="right" vertical="center"/>
    </xf>
    <xf numFmtId="1" fontId="4" fillId="0" borderId="28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left" vertical="center" wrapText="1"/>
    </xf>
    <xf numFmtId="1" fontId="15" fillId="0" borderId="30" xfId="0" applyNumberFormat="1" applyFont="1" applyBorder="1" applyAlignment="1">
      <alignment horizontal="left" vertical="center" wrapText="1"/>
    </xf>
    <xf numFmtId="1" fontId="15" fillId="0" borderId="31" xfId="0" applyNumberFormat="1" applyFont="1" applyBorder="1" applyAlignment="1">
      <alignment horizontal="left" vertical="center" wrapText="1"/>
    </xf>
    <xf numFmtId="167" fontId="18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right" vertical="center"/>
    </xf>
    <xf numFmtId="0" fontId="12" fillId="0" borderId="42" xfId="0" applyFont="1" applyBorder="1" applyAlignment="1">
      <alignment vertical="center"/>
    </xf>
    <xf numFmtId="1" fontId="15" fillId="0" borderId="43" xfId="0" applyNumberFormat="1" applyFont="1" applyBorder="1" applyAlignment="1">
      <alignment horizontal="center" vertical="center"/>
    </xf>
    <xf numFmtId="167" fontId="13" fillId="0" borderId="43" xfId="0" applyNumberFormat="1" applyFont="1" applyBorder="1" applyAlignment="1">
      <alignment horizontal="center" vertical="center"/>
    </xf>
    <xf numFmtId="166" fontId="12" fillId="5" borderId="41" xfId="0" applyNumberFormat="1" applyFont="1" applyFill="1" applyBorder="1" applyAlignment="1">
      <alignment horizontal="right" vertical="center"/>
    </xf>
    <xf numFmtId="1" fontId="12" fillId="0" borderId="44" xfId="0" applyNumberFormat="1" applyFont="1" applyBorder="1" applyAlignment="1">
      <alignment horizontal="center" vertical="center"/>
    </xf>
    <xf numFmtId="1" fontId="19" fillId="0" borderId="29" xfId="0" applyNumberFormat="1" applyFont="1" applyBorder="1" applyAlignment="1">
      <alignment horizontal="left" vertical="center" wrapText="1"/>
    </xf>
    <xf numFmtId="1" fontId="19" fillId="0" borderId="30" xfId="0" applyNumberFormat="1" applyFont="1" applyBorder="1" applyAlignment="1">
      <alignment horizontal="left" vertical="center" wrapText="1"/>
    </xf>
    <xf numFmtId="1" fontId="19" fillId="0" borderId="31" xfId="0" applyNumberFormat="1" applyFont="1" applyBorder="1" applyAlignment="1">
      <alignment horizontal="left" vertical="center" wrapText="1"/>
    </xf>
    <xf numFmtId="167" fontId="13" fillId="0" borderId="45" xfId="0" applyNumberFormat="1" applyFont="1" applyBorder="1" applyAlignment="1">
      <alignment horizontal="center" vertical="center"/>
    </xf>
    <xf numFmtId="166" fontId="19" fillId="0" borderId="33" xfId="0" applyNumberFormat="1" applyFont="1" applyBorder="1" applyAlignment="1">
      <alignment horizontal="right" vertical="center"/>
    </xf>
    <xf numFmtId="1" fontId="17" fillId="0" borderId="46" xfId="0" applyNumberFormat="1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center" wrapText="1"/>
    </xf>
    <xf numFmtId="166" fontId="14" fillId="5" borderId="47" xfId="0" applyNumberFormat="1" applyFont="1" applyFill="1" applyBorder="1" applyAlignment="1">
      <alignment horizontal="right" vertical="center"/>
    </xf>
    <xf numFmtId="1" fontId="12" fillId="0" borderId="46" xfId="0" applyNumberFormat="1" applyFont="1" applyBorder="1" applyAlignment="1">
      <alignment horizontal="center" vertical="center"/>
    </xf>
    <xf numFmtId="0" fontId="12" fillId="0" borderId="48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1" fontId="4" fillId="0" borderId="46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167" fontId="16" fillId="0" borderId="32" xfId="0" applyNumberFormat="1" applyFont="1" applyBorder="1" applyAlignment="1">
      <alignment horizontal="center" vertical="center"/>
    </xf>
    <xf numFmtId="166" fontId="3" fillId="5" borderId="47" xfId="0" applyNumberFormat="1" applyFont="1" applyFill="1" applyBorder="1" applyAlignment="1">
      <alignment horizontal="right" vertical="center"/>
    </xf>
    <xf numFmtId="1" fontId="16" fillId="0" borderId="46" xfId="0" applyNumberFormat="1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167" fontId="16" fillId="0" borderId="45" xfId="0" applyNumberFormat="1" applyFont="1" applyBorder="1" applyAlignment="1">
      <alignment horizontal="center" vertical="center"/>
    </xf>
    <xf numFmtId="166" fontId="15" fillId="3" borderId="47" xfId="0" applyNumberFormat="1" applyFont="1" applyFill="1" applyBorder="1" applyAlignment="1">
      <alignment horizontal="right" vertical="center"/>
    </xf>
    <xf numFmtId="1" fontId="16" fillId="0" borderId="52" xfId="0" applyNumberFormat="1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 wrapText="1"/>
    </xf>
    <xf numFmtId="167" fontId="16" fillId="0" borderId="54" xfId="0" applyNumberFormat="1" applyFont="1" applyBorder="1" applyAlignment="1">
      <alignment horizontal="center" vertical="center"/>
    </xf>
    <xf numFmtId="166" fontId="15" fillId="5" borderId="55" xfId="0" applyNumberFormat="1" applyFont="1" applyFill="1" applyBorder="1" applyAlignment="1">
      <alignment horizontal="right" vertical="center"/>
    </xf>
    <xf numFmtId="1" fontId="16" fillId="0" borderId="28" xfId="0" applyNumberFormat="1" applyFont="1" applyBorder="1" applyAlignment="1">
      <alignment horizontal="center" vertical="center"/>
    </xf>
    <xf numFmtId="0" fontId="15" fillId="0" borderId="32" xfId="0" applyFont="1" applyBorder="1" applyAlignment="1">
      <alignment horizontal="left" vertical="top" wrapText="1"/>
    </xf>
    <xf numFmtId="166" fontId="15" fillId="5" borderId="33" xfId="0" applyNumberFormat="1" applyFont="1" applyFill="1" applyBorder="1" applyAlignment="1">
      <alignment horizontal="right" vertical="center"/>
    </xf>
    <xf numFmtId="0" fontId="15" fillId="0" borderId="45" xfId="0" applyFont="1" applyBorder="1" applyAlignment="1">
      <alignment horizontal="left" vertical="top" wrapText="1"/>
    </xf>
    <xf numFmtId="0" fontId="12" fillId="0" borderId="39" xfId="0" applyFont="1" applyBorder="1" applyAlignment="1">
      <alignment vertical="center"/>
    </xf>
    <xf numFmtId="166" fontId="12" fillId="5" borderId="56" xfId="0" applyNumberFormat="1" applyFont="1" applyFill="1" applyBorder="1" applyAlignment="1">
      <alignment horizontal="right" vertical="center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167" fontId="18" fillId="0" borderId="45" xfId="0" applyNumberFormat="1" applyFont="1" applyBorder="1" applyAlignment="1">
      <alignment horizontal="center" vertical="center"/>
    </xf>
    <xf numFmtId="1" fontId="18" fillId="0" borderId="46" xfId="0" applyNumberFormat="1" applyFont="1" applyBorder="1" applyAlignment="1">
      <alignment horizontal="center" vertical="center"/>
    </xf>
    <xf numFmtId="0" fontId="15" fillId="0" borderId="4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15" fillId="0" borderId="37" xfId="0" applyFont="1" applyBorder="1" applyAlignment="1">
      <alignment vertical="center" wrapText="1"/>
    </xf>
    <xf numFmtId="1" fontId="15" fillId="0" borderId="40" xfId="0" applyNumberFormat="1" applyFont="1" applyBorder="1" applyAlignment="1">
      <alignment horizontal="center" vertical="center"/>
    </xf>
    <xf numFmtId="167" fontId="13" fillId="0" borderId="57" xfId="0" applyNumberFormat="1" applyFont="1" applyBorder="1" applyAlignment="1">
      <alignment horizontal="center" vertical="center"/>
    </xf>
    <xf numFmtId="166" fontId="14" fillId="5" borderId="55" xfId="0" applyNumberFormat="1" applyFont="1" applyFill="1" applyBorder="1" applyAlignment="1">
      <alignment horizontal="right" vertical="center"/>
    </xf>
    <xf numFmtId="1" fontId="4" fillId="0" borderId="58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left" vertical="top" wrapText="1"/>
    </xf>
    <xf numFmtId="1" fontId="15" fillId="0" borderId="30" xfId="0" applyNumberFormat="1" applyFont="1" applyBorder="1" applyAlignment="1">
      <alignment horizontal="left" vertical="top" wrapText="1"/>
    </xf>
    <xf numFmtId="1" fontId="15" fillId="0" borderId="31" xfId="0" applyNumberFormat="1" applyFont="1" applyBorder="1" applyAlignment="1">
      <alignment horizontal="left" vertical="top" wrapText="1"/>
    </xf>
    <xf numFmtId="167" fontId="17" fillId="0" borderId="45" xfId="0" applyNumberFormat="1" applyFont="1" applyBorder="1" applyAlignment="1">
      <alignment horizontal="center" vertical="center"/>
    </xf>
    <xf numFmtId="166" fontId="19" fillId="5" borderId="47" xfId="0" applyNumberFormat="1" applyFont="1" applyFill="1" applyBorder="1" applyAlignment="1">
      <alignment horizontal="right" vertical="center"/>
    </xf>
    <xf numFmtId="0" fontId="15" fillId="0" borderId="35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166" fontId="19" fillId="5" borderId="33" xfId="0" applyNumberFormat="1" applyFont="1" applyFill="1" applyBorder="1" applyAlignment="1">
      <alignment horizontal="right" vertical="center"/>
    </xf>
    <xf numFmtId="1" fontId="13" fillId="0" borderId="28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1" fontId="13" fillId="0" borderId="46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left" vertical="center"/>
    </xf>
    <xf numFmtId="0" fontId="19" fillId="0" borderId="30" xfId="0" applyFont="1" applyBorder="1" applyAlignment="1">
      <alignment vertical="center"/>
    </xf>
    <xf numFmtId="0" fontId="19" fillId="0" borderId="30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1" fontId="17" fillId="0" borderId="34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167" fontId="13" fillId="0" borderId="37" xfId="0" applyNumberFormat="1" applyFont="1" applyBorder="1" applyAlignment="1">
      <alignment horizontal="center" vertical="center"/>
    </xf>
    <xf numFmtId="166" fontId="19" fillId="5" borderId="38" xfId="0" applyNumberFormat="1" applyFont="1" applyFill="1" applyBorder="1" applyAlignment="1">
      <alignment horizontal="right" vertical="center"/>
    </xf>
    <xf numFmtId="0" fontId="15" fillId="0" borderId="43" xfId="0" applyFont="1" applyBorder="1" applyAlignment="1">
      <alignment horizontal="center" vertical="center"/>
    </xf>
    <xf numFmtId="166" fontId="15" fillId="0" borderId="56" xfId="0" applyNumberFormat="1" applyFont="1" applyBorder="1" applyAlignment="1">
      <alignment horizontal="right" vertical="center"/>
    </xf>
    <xf numFmtId="1" fontId="21" fillId="4" borderId="59" xfId="0" applyNumberFormat="1" applyFont="1" applyFill="1" applyBorder="1" applyAlignment="1">
      <alignment horizontal="center" vertical="center"/>
    </xf>
    <xf numFmtId="1" fontId="22" fillId="0" borderId="60" xfId="0" applyNumberFormat="1" applyFont="1" applyBorder="1" applyAlignment="1">
      <alignment horizontal="left" vertical="top" wrapText="1"/>
    </xf>
    <xf numFmtId="1" fontId="22" fillId="0" borderId="0" xfId="0" applyNumberFormat="1" applyFont="1" applyAlignment="1">
      <alignment horizontal="left" vertical="top" wrapText="1"/>
    </xf>
    <xf numFmtId="1" fontId="22" fillId="0" borderId="61" xfId="0" applyNumberFormat="1" applyFont="1" applyBorder="1" applyAlignment="1">
      <alignment horizontal="left" vertical="top" wrapText="1"/>
    </xf>
    <xf numFmtId="167" fontId="22" fillId="0" borderId="32" xfId="0" applyNumberFormat="1" applyFont="1" applyBorder="1" applyAlignment="1">
      <alignment horizontal="center" vertical="center"/>
    </xf>
    <xf numFmtId="166" fontId="22" fillId="5" borderId="33" xfId="0" applyNumberFormat="1" applyFont="1" applyFill="1" applyBorder="1" applyAlignment="1">
      <alignment horizontal="right" vertical="center"/>
    </xf>
    <xf numFmtId="1" fontId="12" fillId="4" borderId="28" xfId="0" applyNumberFormat="1" applyFont="1" applyFill="1" applyBorder="1" applyAlignment="1">
      <alignment horizontal="center" vertical="center"/>
    </xf>
    <xf numFmtId="1" fontId="16" fillId="4" borderId="28" xfId="0" applyNumberFormat="1" applyFont="1" applyFill="1" applyBorder="1" applyAlignment="1">
      <alignment horizontal="center" vertical="center"/>
    </xf>
    <xf numFmtId="1" fontId="17" fillId="4" borderId="62" xfId="0" applyNumberFormat="1" applyFont="1" applyFill="1" applyBorder="1" applyAlignment="1">
      <alignment horizontal="center" vertical="center"/>
    </xf>
    <xf numFmtId="1" fontId="19" fillId="0" borderId="63" xfId="0" applyNumberFormat="1" applyFont="1" applyBorder="1" applyAlignment="1">
      <alignment horizontal="left" vertical="center" wrapText="1"/>
    </xf>
    <xf numFmtId="1" fontId="19" fillId="0" borderId="10" xfId="0" applyNumberFormat="1" applyFont="1" applyBorder="1" applyAlignment="1">
      <alignment horizontal="left" vertical="center" wrapText="1"/>
    </xf>
    <xf numFmtId="1" fontId="19" fillId="0" borderId="64" xfId="0" applyNumberFormat="1" applyFont="1" applyBorder="1" applyAlignment="1">
      <alignment horizontal="left" vertical="center" wrapText="1"/>
    </xf>
    <xf numFmtId="167" fontId="17" fillId="0" borderId="32" xfId="0" applyNumberFormat="1" applyFont="1" applyBorder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0" fontId="12" fillId="0" borderId="66" xfId="0" applyFont="1" applyBorder="1" applyAlignment="1">
      <alignment vertical="center"/>
    </xf>
    <xf numFmtId="167" fontId="14" fillId="0" borderId="67" xfId="0" applyNumberFormat="1" applyFont="1" applyBorder="1" applyAlignment="1">
      <alignment horizontal="center" vertical="center"/>
    </xf>
    <xf numFmtId="166" fontId="14" fillId="0" borderId="41" xfId="0" applyNumberFormat="1" applyFont="1" applyBorder="1" applyAlignment="1">
      <alignment horizontal="right" vertical="center"/>
    </xf>
    <xf numFmtId="1" fontId="13" fillId="0" borderId="46" xfId="0" applyNumberFormat="1" applyFont="1" applyBorder="1" applyAlignment="1">
      <alignment horizontal="center"/>
    </xf>
    <xf numFmtId="0" fontId="14" fillId="0" borderId="29" xfId="0" applyFont="1" applyBorder="1" applyAlignment="1">
      <alignment horizontal="left"/>
    </xf>
    <xf numFmtId="0" fontId="14" fillId="0" borderId="30" xfId="0" applyFont="1" applyBorder="1" applyAlignment="1">
      <alignment horizontal="left"/>
    </xf>
    <xf numFmtId="0" fontId="14" fillId="0" borderId="31" xfId="0" applyFont="1" applyBorder="1" applyAlignment="1">
      <alignment horizontal="left"/>
    </xf>
    <xf numFmtId="166" fontId="19" fillId="0" borderId="47" xfId="0" applyNumberFormat="1" applyFont="1" applyBorder="1" applyAlignment="1">
      <alignment horizontal="right" vertical="center"/>
    </xf>
    <xf numFmtId="0" fontId="12" fillId="0" borderId="0" xfId="0" applyFont="1"/>
    <xf numFmtId="1" fontId="13" fillId="0" borderId="28" xfId="0" applyNumberFormat="1" applyFont="1" applyBorder="1" applyAlignment="1">
      <alignment horizontal="center"/>
    </xf>
    <xf numFmtId="0" fontId="23" fillId="0" borderId="0" xfId="0" applyFont="1"/>
    <xf numFmtId="0" fontId="19" fillId="0" borderId="29" xfId="0" applyFont="1" applyBorder="1" applyAlignment="1">
      <alignment horizontal="left"/>
    </xf>
    <xf numFmtId="0" fontId="19" fillId="0" borderId="30" xfId="0" applyFont="1" applyBorder="1" applyAlignment="1">
      <alignment horizontal="left"/>
    </xf>
    <xf numFmtId="0" fontId="19" fillId="0" borderId="31" xfId="0" applyFont="1" applyBorder="1" applyAlignment="1">
      <alignment horizontal="left"/>
    </xf>
    <xf numFmtId="166" fontId="14" fillId="0" borderId="33" xfId="0" applyNumberFormat="1" applyFont="1" applyBorder="1" applyAlignment="1">
      <alignment horizontal="right" vertical="center"/>
    </xf>
    <xf numFmtId="1" fontId="17" fillId="0" borderId="28" xfId="0" applyNumberFormat="1" applyFont="1" applyBorder="1" applyAlignment="1">
      <alignment horizontal="center"/>
    </xf>
    <xf numFmtId="0" fontId="19" fillId="0" borderId="45" xfId="0" applyFont="1" applyBorder="1" applyAlignment="1">
      <alignment horizontal="left"/>
    </xf>
    <xf numFmtId="1" fontId="13" fillId="0" borderId="34" xfId="0" applyNumberFormat="1" applyFont="1" applyBorder="1" applyAlignment="1">
      <alignment horizontal="center"/>
    </xf>
    <xf numFmtId="0" fontId="19" fillId="0" borderId="35" xfId="0" applyFont="1" applyBorder="1" applyAlignment="1">
      <alignment horizontal="left"/>
    </xf>
    <xf numFmtId="0" fontId="19" fillId="0" borderId="36" xfId="0" applyFont="1" applyBorder="1"/>
    <xf numFmtId="0" fontId="19" fillId="0" borderId="36" xfId="0" applyFont="1" applyBorder="1" applyAlignment="1">
      <alignment horizontal="left"/>
    </xf>
    <xf numFmtId="0" fontId="19" fillId="0" borderId="51" xfId="0" applyFont="1" applyBorder="1" applyAlignment="1">
      <alignment horizontal="left"/>
    </xf>
    <xf numFmtId="166" fontId="14" fillId="0" borderId="38" xfId="0" applyNumberFormat="1" applyFont="1" applyBorder="1" applyAlignment="1">
      <alignment horizontal="right" vertical="center"/>
    </xf>
    <xf numFmtId="1" fontId="16" fillId="0" borderId="28" xfId="0" applyNumberFormat="1" applyFont="1" applyBorder="1" applyAlignment="1">
      <alignment horizontal="center"/>
    </xf>
    <xf numFmtId="0" fontId="15" fillId="0" borderId="29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31" xfId="0" applyFont="1" applyBorder="1" applyAlignment="1">
      <alignment horizontal="left"/>
    </xf>
    <xf numFmtId="166" fontId="15" fillId="0" borderId="33" xfId="0" applyNumberFormat="1" applyFont="1" applyBorder="1" applyAlignment="1">
      <alignment horizontal="right" vertical="center"/>
    </xf>
    <xf numFmtId="1" fontId="18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166" fontId="4" fillId="3" borderId="47" xfId="0" applyNumberFormat="1" applyFont="1" applyFill="1" applyBorder="1" applyAlignment="1">
      <alignment horizontal="right" vertical="center"/>
    </xf>
    <xf numFmtId="0" fontId="19" fillId="0" borderId="35" xfId="0" applyFont="1" applyBorder="1" applyAlignment="1">
      <alignment horizontal="left"/>
    </xf>
    <xf numFmtId="0" fontId="19" fillId="0" borderId="36" xfId="0" applyFont="1" applyBorder="1" applyAlignment="1">
      <alignment horizontal="left"/>
    </xf>
    <xf numFmtId="0" fontId="19" fillId="0" borderId="51" xfId="0" applyFont="1" applyBorder="1" applyAlignment="1">
      <alignment horizontal="left"/>
    </xf>
    <xf numFmtId="1" fontId="9" fillId="0" borderId="44" xfId="0" applyNumberFormat="1" applyFont="1" applyBorder="1" applyAlignment="1">
      <alignment horizontal="center" vertical="center"/>
    </xf>
    <xf numFmtId="167" fontId="14" fillId="0" borderId="65" xfId="0" applyNumberFormat="1" applyFont="1" applyBorder="1" applyAlignment="1">
      <alignment horizontal="center" vertical="center"/>
    </xf>
    <xf numFmtId="1" fontId="17" fillId="0" borderId="34" xfId="0" applyNumberFormat="1" applyFont="1" applyBorder="1" applyAlignment="1">
      <alignment horizontal="center"/>
    </xf>
    <xf numFmtId="167" fontId="17" fillId="0" borderId="37" xfId="0" applyNumberFormat="1" applyFont="1" applyBorder="1" applyAlignment="1">
      <alignment horizontal="center" vertical="center"/>
    </xf>
    <xf numFmtId="1" fontId="24" fillId="0" borderId="68" xfId="0" applyNumberFormat="1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1" fontId="17" fillId="4" borderId="44" xfId="0" applyNumberFormat="1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left" vertical="center" wrapText="1"/>
    </xf>
    <xf numFmtId="0" fontId="19" fillId="5" borderId="30" xfId="0" applyFont="1" applyFill="1" applyBorder="1" applyAlignment="1">
      <alignment horizontal="left" vertical="center" wrapText="1"/>
    </xf>
    <xf numFmtId="0" fontId="19" fillId="5" borderId="31" xfId="0" applyFont="1" applyFill="1" applyBorder="1" applyAlignment="1">
      <alignment horizontal="left" vertical="center" wrapText="1"/>
    </xf>
    <xf numFmtId="167" fontId="19" fillId="0" borderId="32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1" fontId="17" fillId="3" borderId="28" xfId="0" applyNumberFormat="1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vertical="center" wrapText="1"/>
    </xf>
    <xf numFmtId="0" fontId="19" fillId="5" borderId="30" xfId="0" applyFont="1" applyFill="1" applyBorder="1" applyAlignment="1">
      <alignment vertical="center" wrapText="1"/>
    </xf>
    <xf numFmtId="0" fontId="19" fillId="5" borderId="31" xfId="0" applyFont="1" applyFill="1" applyBorder="1" applyAlignment="1">
      <alignment vertical="center" wrapText="1"/>
    </xf>
    <xf numFmtId="1" fontId="16" fillId="3" borderId="44" xfId="0" applyNumberFormat="1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left" vertical="center" wrapText="1"/>
    </xf>
    <xf numFmtId="0" fontId="15" fillId="5" borderId="30" xfId="0" applyFont="1" applyFill="1" applyBorder="1" applyAlignment="1">
      <alignment horizontal="left" vertical="center" wrapText="1"/>
    </xf>
    <xf numFmtId="0" fontId="15" fillId="5" borderId="31" xfId="0" applyFont="1" applyFill="1" applyBorder="1" applyAlignment="1">
      <alignment horizontal="left" vertical="center" wrapText="1"/>
    </xf>
    <xf numFmtId="167" fontId="15" fillId="0" borderId="32" xfId="0" applyNumberFormat="1" applyFont="1" applyBorder="1" applyAlignment="1">
      <alignment horizontal="center" vertical="center"/>
    </xf>
    <xf numFmtId="1" fontId="17" fillId="0" borderId="28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1" fontId="16" fillId="3" borderId="28" xfId="0" applyNumberFormat="1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vertical="top" wrapText="1"/>
    </xf>
    <xf numFmtId="0" fontId="15" fillId="5" borderId="30" xfId="0" applyFont="1" applyFill="1" applyBorder="1" applyAlignment="1">
      <alignment vertical="top" wrapText="1"/>
    </xf>
    <xf numFmtId="0" fontId="15" fillId="5" borderId="31" xfId="0" applyFont="1" applyFill="1" applyBorder="1" applyAlignment="1">
      <alignment vertical="top" wrapText="1"/>
    </xf>
    <xf numFmtId="166" fontId="15" fillId="0" borderId="47" xfId="0" applyNumberFormat="1" applyFont="1" applyBorder="1" applyAlignment="1">
      <alignment horizontal="right" vertical="center"/>
    </xf>
    <xf numFmtId="1" fontId="16" fillId="5" borderId="28" xfId="0" applyNumberFormat="1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vertical="center" wrapText="1"/>
    </xf>
    <xf numFmtId="0" fontId="15" fillId="5" borderId="30" xfId="0" applyFont="1" applyFill="1" applyBorder="1" applyAlignment="1">
      <alignment vertical="center" wrapText="1"/>
    </xf>
    <xf numFmtId="0" fontId="15" fillId="5" borderId="31" xfId="0" applyFont="1" applyFill="1" applyBorder="1" applyAlignment="1">
      <alignment vertical="center" wrapText="1"/>
    </xf>
    <xf numFmtId="1" fontId="17" fillId="5" borderId="46" xfId="0" applyNumberFormat="1" applyFont="1" applyFill="1" applyBorder="1" applyAlignment="1">
      <alignment horizontal="center" vertical="center"/>
    </xf>
    <xf numFmtId="1" fontId="16" fillId="5" borderId="46" xfId="0" applyNumberFormat="1" applyFont="1" applyFill="1" applyBorder="1" applyAlignment="1">
      <alignment horizontal="center" vertical="center"/>
    </xf>
    <xf numFmtId="0" fontId="15" fillId="5" borderId="0" xfId="0" applyFont="1" applyFill="1" applyAlignment="1">
      <alignment vertical="center" wrapText="1"/>
    </xf>
    <xf numFmtId="167" fontId="15" fillId="0" borderId="69" xfId="0" applyNumberFormat="1" applyFont="1" applyBorder="1" applyAlignment="1">
      <alignment horizontal="center" vertical="center"/>
    </xf>
    <xf numFmtId="166" fontId="15" fillId="0" borderId="70" xfId="0" applyNumberFormat="1" applyFont="1" applyBorder="1" applyAlignment="1">
      <alignment horizontal="right" vertical="center"/>
    </xf>
    <xf numFmtId="1" fontId="17" fillId="5" borderId="52" xfId="0" applyNumberFormat="1" applyFont="1" applyFill="1" applyBorder="1" applyAlignment="1">
      <alignment horizontal="center" vertical="center"/>
    </xf>
    <xf numFmtId="1" fontId="15" fillId="0" borderId="67" xfId="0" applyNumberFormat="1" applyFont="1" applyBorder="1" applyAlignment="1">
      <alignment horizontal="center" vertical="center"/>
    </xf>
    <xf numFmtId="1" fontId="15" fillId="0" borderId="57" xfId="0" applyNumberFormat="1" applyFont="1" applyBorder="1" applyAlignment="1">
      <alignment horizontal="center" vertical="center"/>
    </xf>
    <xf numFmtId="167" fontId="19" fillId="0" borderId="54" xfId="0" applyNumberFormat="1" applyFont="1" applyBorder="1" applyAlignment="1">
      <alignment horizontal="center" vertical="center"/>
    </xf>
    <xf numFmtId="166" fontId="19" fillId="0" borderId="55" xfId="0" applyNumberFormat="1" applyFont="1" applyBorder="1" applyAlignment="1">
      <alignment horizontal="right" vertical="center"/>
    </xf>
    <xf numFmtId="1" fontId="17" fillId="6" borderId="28" xfId="0" applyNumberFormat="1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horizontal="left" vertical="center"/>
    </xf>
    <xf numFmtId="0" fontId="19" fillId="5" borderId="30" xfId="0" applyFont="1" applyFill="1" applyBorder="1" applyAlignment="1">
      <alignment horizontal="left" vertical="center"/>
    </xf>
    <xf numFmtId="0" fontId="19" fillId="5" borderId="31" xfId="0" applyFont="1" applyFill="1" applyBorder="1" applyAlignment="1">
      <alignment horizontal="left" vertical="center"/>
    </xf>
    <xf numFmtId="1" fontId="17" fillId="4" borderId="46" xfId="0" applyNumberFormat="1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19" fillId="5" borderId="31" xfId="0" applyFont="1" applyFill="1" applyBorder="1" applyAlignment="1">
      <alignment vertical="center"/>
    </xf>
    <xf numFmtId="1" fontId="16" fillId="6" borderId="28" xfId="0" applyNumberFormat="1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left" vertical="top" wrapText="1"/>
    </xf>
    <xf numFmtId="0" fontId="15" fillId="5" borderId="30" xfId="0" applyFont="1" applyFill="1" applyBorder="1" applyAlignment="1">
      <alignment horizontal="left" vertical="top" wrapText="1"/>
    </xf>
    <xf numFmtId="0" fontId="15" fillId="5" borderId="31" xfId="0" applyFont="1" applyFill="1" applyBorder="1" applyAlignment="1">
      <alignment horizontal="left" vertical="top" wrapText="1"/>
    </xf>
    <xf numFmtId="0" fontId="19" fillId="5" borderId="48" xfId="0" applyFont="1" applyFill="1" applyBorder="1" applyAlignment="1">
      <alignment horizontal="left" vertical="center"/>
    </xf>
    <xf numFmtId="0" fontId="19" fillId="5" borderId="49" xfId="0" applyFont="1" applyFill="1" applyBorder="1" applyAlignment="1">
      <alignment vertical="center"/>
    </xf>
    <xf numFmtId="0" fontId="19" fillId="5" borderId="49" xfId="0" applyFont="1" applyFill="1" applyBorder="1" applyAlignment="1">
      <alignment horizontal="left" vertical="center"/>
    </xf>
    <xf numFmtId="166" fontId="19" fillId="3" borderId="47" xfId="0" applyNumberFormat="1" applyFont="1" applyFill="1" applyBorder="1" applyAlignment="1">
      <alignment horizontal="right" vertical="center"/>
    </xf>
    <xf numFmtId="1" fontId="17" fillId="4" borderId="34" xfId="0" applyNumberFormat="1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left" vertical="center"/>
    </xf>
    <xf numFmtId="0" fontId="19" fillId="5" borderId="36" xfId="0" applyFont="1" applyFill="1" applyBorder="1" applyAlignment="1">
      <alignment horizontal="left" vertical="center"/>
    </xf>
    <xf numFmtId="0" fontId="19" fillId="5" borderId="51" xfId="0" applyFont="1" applyFill="1" applyBorder="1" applyAlignment="1">
      <alignment horizontal="left" vertical="center"/>
    </xf>
    <xf numFmtId="167" fontId="19" fillId="0" borderId="37" xfId="0" applyNumberFormat="1" applyFont="1" applyBorder="1" applyAlignment="1">
      <alignment horizontal="center" vertical="center"/>
    </xf>
    <xf numFmtId="166" fontId="19" fillId="3" borderId="38" xfId="0" applyNumberFormat="1" applyFont="1" applyFill="1" applyBorder="1" applyAlignment="1">
      <alignment horizontal="right" vertical="center"/>
    </xf>
    <xf numFmtId="1" fontId="4" fillId="4" borderId="39" xfId="0" applyNumberFormat="1" applyFont="1" applyFill="1" applyBorder="1" applyAlignment="1">
      <alignment horizontal="center" vertical="center"/>
    </xf>
    <xf numFmtId="1" fontId="16" fillId="4" borderId="59" xfId="0" applyNumberFormat="1" applyFont="1" applyFill="1" applyBorder="1" applyAlignment="1">
      <alignment horizontal="center" vertical="center"/>
    </xf>
    <xf numFmtId="167" fontId="16" fillId="0" borderId="53" xfId="0" applyNumberFormat="1" applyFont="1" applyBorder="1" applyAlignment="1">
      <alignment horizontal="center" vertical="center"/>
    </xf>
    <xf numFmtId="1" fontId="16" fillId="4" borderId="34" xfId="0" applyNumberFormat="1" applyFont="1" applyFill="1" applyBorder="1" applyAlignment="1">
      <alignment horizontal="center" vertical="center"/>
    </xf>
    <xf numFmtId="1" fontId="15" fillId="0" borderId="35" xfId="0" applyNumberFormat="1" applyFont="1" applyBorder="1" applyAlignment="1">
      <alignment horizontal="left" vertical="center" wrapText="1"/>
    </xf>
    <xf numFmtId="1" fontId="15" fillId="0" borderId="36" xfId="0" applyNumberFormat="1" applyFont="1" applyBorder="1" applyAlignment="1">
      <alignment horizontal="left" vertical="center" wrapText="1"/>
    </xf>
    <xf numFmtId="1" fontId="15" fillId="0" borderId="51" xfId="0" applyNumberFormat="1" applyFont="1" applyBorder="1" applyAlignment="1">
      <alignment horizontal="left" vertical="center" wrapText="1"/>
    </xf>
    <xf numFmtId="1" fontId="24" fillId="0" borderId="12" xfId="0" applyNumberFormat="1" applyFont="1" applyBorder="1" applyAlignment="1">
      <alignment vertical="center"/>
    </xf>
    <xf numFmtId="1" fontId="24" fillId="0" borderId="42" xfId="0" applyNumberFormat="1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wrapText="1" shrinkToFit="1"/>
    </xf>
    <xf numFmtId="0" fontId="12" fillId="0" borderId="43" xfId="0" applyFont="1" applyBorder="1" applyAlignment="1">
      <alignment vertical="center"/>
    </xf>
    <xf numFmtId="0" fontId="12" fillId="0" borderId="57" xfId="0" applyFont="1" applyBorder="1" applyAlignment="1">
      <alignment vertical="center"/>
    </xf>
    <xf numFmtId="2" fontId="12" fillId="0" borderId="54" xfId="0" applyNumberFormat="1" applyFont="1" applyBorder="1" applyAlignment="1">
      <alignment horizontal="center" vertical="center" wrapText="1" shrinkToFit="1"/>
    </xf>
    <xf numFmtId="166" fontId="12" fillId="0" borderId="55" xfId="0" applyNumberFormat="1" applyFont="1" applyBorder="1" applyAlignment="1">
      <alignment horizontal="right" vertical="center" wrapText="1" shrinkToFit="1"/>
    </xf>
    <xf numFmtId="0" fontId="14" fillId="0" borderId="0" xfId="0" applyFont="1" applyAlignment="1">
      <alignment vertical="center" wrapText="1"/>
    </xf>
    <xf numFmtId="1" fontId="26" fillId="4" borderId="28" xfId="0" applyNumberFormat="1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left" vertical="center" wrapText="1"/>
    </xf>
    <xf numFmtId="0" fontId="4" fillId="5" borderId="30" xfId="0" applyFont="1" applyFill="1" applyBorder="1" applyAlignment="1">
      <alignment horizontal="left" vertical="center" wrapText="1"/>
    </xf>
    <xf numFmtId="0" fontId="4" fillId="5" borderId="31" xfId="0" applyFont="1" applyFill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1" fontId="26" fillId="4" borderId="46" xfId="0" applyNumberFormat="1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vertical="center" wrapText="1"/>
    </xf>
    <xf numFmtId="0" fontId="4" fillId="5" borderId="30" xfId="0" applyFont="1" applyFill="1" applyBorder="1" applyAlignment="1">
      <alignment vertical="center" wrapText="1"/>
    </xf>
    <xf numFmtId="0" fontId="4" fillId="5" borderId="31" xfId="0" applyFont="1" applyFill="1" applyBorder="1" applyAlignment="1">
      <alignment vertical="center" wrapText="1"/>
    </xf>
    <xf numFmtId="1" fontId="15" fillId="0" borderId="48" xfId="0" applyNumberFormat="1" applyFont="1" applyBorder="1" applyAlignment="1">
      <alignment horizontal="left" vertical="center" wrapText="1"/>
    </xf>
    <xf numFmtId="1" fontId="15" fillId="0" borderId="49" xfId="0" applyNumberFormat="1" applyFont="1" applyBorder="1" applyAlignment="1">
      <alignment horizontal="left" vertical="center" wrapText="1"/>
    </xf>
    <xf numFmtId="1" fontId="15" fillId="0" borderId="50" xfId="0" applyNumberFormat="1" applyFont="1" applyBorder="1" applyAlignment="1">
      <alignment horizontal="left" vertical="center" wrapText="1"/>
    </xf>
    <xf numFmtId="1" fontId="16" fillId="6" borderId="46" xfId="0" applyNumberFormat="1" applyFont="1" applyFill="1" applyBorder="1" applyAlignment="1">
      <alignment horizontal="center" vertical="center"/>
    </xf>
    <xf numFmtId="1" fontId="28" fillId="6" borderId="46" xfId="0" applyNumberFormat="1" applyFont="1" applyFill="1" applyBorder="1" applyAlignment="1">
      <alignment horizontal="center" vertical="center"/>
    </xf>
    <xf numFmtId="1" fontId="10" fillId="0" borderId="29" xfId="0" applyNumberFormat="1" applyFont="1" applyBorder="1" applyAlignment="1">
      <alignment horizontal="left" vertical="center" wrapText="1"/>
    </xf>
    <xf numFmtId="1" fontId="10" fillId="0" borderId="30" xfId="0" applyNumberFormat="1" applyFont="1" applyBorder="1" applyAlignment="1">
      <alignment horizontal="left" vertical="center" wrapText="1"/>
    </xf>
    <xf numFmtId="1" fontId="10" fillId="0" borderId="31" xfId="0" applyNumberFormat="1" applyFont="1" applyBorder="1" applyAlignment="1">
      <alignment horizontal="left" vertical="center" wrapText="1"/>
    </xf>
    <xf numFmtId="1" fontId="15" fillId="0" borderId="65" xfId="0" applyNumberFormat="1" applyFont="1" applyBorder="1" applyAlignment="1">
      <alignment horizontal="left" vertical="center" wrapText="1"/>
    </xf>
    <xf numFmtId="1" fontId="15" fillId="0" borderId="40" xfId="0" applyNumberFormat="1" applyFont="1" applyBorder="1" applyAlignment="1">
      <alignment horizontal="left" vertical="center" wrapText="1"/>
    </xf>
    <xf numFmtId="1" fontId="15" fillId="0" borderId="66" xfId="0" applyNumberFormat="1" applyFont="1" applyBorder="1" applyAlignment="1">
      <alignment horizontal="left" vertical="center" wrapText="1"/>
    </xf>
    <xf numFmtId="1" fontId="16" fillId="6" borderId="44" xfId="0" applyNumberFormat="1" applyFont="1" applyFill="1" applyBorder="1" applyAlignment="1">
      <alignment horizontal="center" vertical="center"/>
    </xf>
    <xf numFmtId="1" fontId="26" fillId="4" borderId="44" xfId="0" applyNumberFormat="1" applyFont="1" applyFill="1" applyBorder="1" applyAlignment="1">
      <alignment horizontal="center" vertical="center" wrapText="1"/>
    </xf>
    <xf numFmtId="0" fontId="4" fillId="5" borderId="65" xfId="0" applyFont="1" applyFill="1" applyBorder="1" applyAlignment="1">
      <alignment vertical="center" wrapText="1"/>
    </xf>
    <xf numFmtId="0" fontId="4" fillId="5" borderId="40" xfId="0" applyFont="1" applyFill="1" applyBorder="1" applyAlignment="1">
      <alignment vertical="center" wrapText="1"/>
    </xf>
    <xf numFmtId="0" fontId="4" fillId="5" borderId="66" xfId="0" applyFont="1" applyFill="1" applyBorder="1" applyAlignment="1">
      <alignment vertical="center" wrapText="1"/>
    </xf>
    <xf numFmtId="1" fontId="26" fillId="4" borderId="62" xfId="0" applyNumberFormat="1" applyFont="1" applyFill="1" applyBorder="1" applyAlignment="1">
      <alignment horizontal="center" vertical="center"/>
    </xf>
    <xf numFmtId="0" fontId="4" fillId="5" borderId="63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64" xfId="0" applyFont="1" applyFill="1" applyBorder="1" applyAlignment="1">
      <alignment horizontal="left" vertical="center"/>
    </xf>
    <xf numFmtId="167" fontId="15" fillId="0" borderId="37" xfId="0" applyNumberFormat="1" applyFont="1" applyBorder="1" applyAlignment="1">
      <alignment horizontal="center" vertical="center"/>
    </xf>
    <xf numFmtId="166" fontId="15" fillId="0" borderId="38" xfId="0" applyNumberFormat="1" applyFont="1" applyBorder="1" applyAlignment="1">
      <alignment horizontal="right" vertical="center"/>
    </xf>
    <xf numFmtId="167" fontId="19" fillId="0" borderId="53" xfId="0" applyNumberFormat="1" applyFont="1" applyBorder="1" applyAlignment="1">
      <alignment horizontal="center" vertical="center"/>
    </xf>
    <xf numFmtId="1" fontId="24" fillId="4" borderId="28" xfId="0" applyNumberFormat="1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left" vertical="center" wrapText="1"/>
    </xf>
    <xf numFmtId="0" fontId="12" fillId="5" borderId="30" xfId="0" applyFont="1" applyFill="1" applyBorder="1" applyAlignment="1">
      <alignment horizontal="left" vertical="center" wrapText="1"/>
    </xf>
    <xf numFmtId="0" fontId="12" fillId="5" borderId="31" xfId="0" applyFont="1" applyFill="1" applyBorder="1" applyAlignment="1">
      <alignment horizontal="left" vertical="center" wrapText="1"/>
    </xf>
    <xf numFmtId="0" fontId="12" fillId="5" borderId="29" xfId="0" applyFont="1" applyFill="1" applyBorder="1" applyAlignment="1">
      <alignment horizontal="left" vertical="center"/>
    </xf>
    <xf numFmtId="0" fontId="12" fillId="5" borderId="30" xfId="0" applyFont="1" applyFill="1" applyBorder="1" applyAlignment="1">
      <alignment horizontal="left" vertical="center"/>
    </xf>
    <xf numFmtId="0" fontId="12" fillId="5" borderId="31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1" fontId="24" fillId="4" borderId="46" xfId="0" applyNumberFormat="1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vertical="center" wrapText="1"/>
    </xf>
    <xf numFmtId="0" fontId="12" fillId="5" borderId="30" xfId="0" applyFont="1" applyFill="1" applyBorder="1" applyAlignment="1">
      <alignment vertical="center" wrapText="1"/>
    </xf>
    <xf numFmtId="0" fontId="12" fillId="5" borderId="31" xfId="0" applyFont="1" applyFill="1" applyBorder="1" applyAlignment="1">
      <alignment vertical="center" wrapText="1"/>
    </xf>
    <xf numFmtId="1" fontId="24" fillId="4" borderId="28" xfId="0" applyNumberFormat="1" applyFont="1" applyFill="1" applyBorder="1" applyAlignment="1">
      <alignment horizontal="center" vertical="center" wrapText="1"/>
    </xf>
    <xf numFmtId="1" fontId="26" fillId="4" borderId="34" xfId="0" applyNumberFormat="1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left" vertical="center"/>
    </xf>
    <xf numFmtId="0" fontId="4" fillId="5" borderId="36" xfId="0" applyFont="1" applyFill="1" applyBorder="1" applyAlignment="1">
      <alignment horizontal="left" vertical="center"/>
    </xf>
    <xf numFmtId="0" fontId="4" fillId="5" borderId="51" xfId="0" applyFont="1" applyFill="1" applyBorder="1" applyAlignment="1">
      <alignment horizontal="left" vertical="center"/>
    </xf>
    <xf numFmtId="166" fontId="19" fillId="0" borderId="38" xfId="0" applyNumberFormat="1" applyFont="1" applyBorder="1" applyAlignment="1">
      <alignment horizontal="right" vertical="center"/>
    </xf>
    <xf numFmtId="1" fontId="24" fillId="0" borderId="52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167" fontId="13" fillId="0" borderId="67" xfId="0" applyNumberFormat="1" applyFont="1" applyBorder="1" applyAlignment="1">
      <alignment horizontal="center" vertical="center"/>
    </xf>
    <xf numFmtId="166" fontId="12" fillId="0" borderId="41" xfId="0" applyNumberFormat="1" applyFont="1" applyBorder="1" applyAlignment="1">
      <alignment horizontal="right" vertical="center"/>
    </xf>
    <xf numFmtId="1" fontId="26" fillId="7" borderId="46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1" fontId="24" fillId="7" borderId="46" xfId="0" applyNumberFormat="1" applyFont="1" applyFill="1" applyBorder="1" applyAlignment="1">
      <alignment horizontal="center" vertical="center"/>
    </xf>
    <xf numFmtId="0" fontId="14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166" fontId="12" fillId="3" borderId="70" xfId="0" applyNumberFormat="1" applyFont="1" applyFill="1" applyBorder="1" applyAlignment="1">
      <alignment horizontal="right" vertical="center"/>
    </xf>
    <xf numFmtId="166" fontId="12" fillId="0" borderId="47" xfId="0" applyNumberFormat="1" applyFont="1" applyBorder="1" applyAlignment="1">
      <alignment horizontal="right" vertical="center"/>
    </xf>
    <xf numFmtId="166" fontId="12" fillId="0" borderId="38" xfId="0" applyNumberFormat="1" applyFont="1" applyBorder="1" applyAlignment="1">
      <alignment horizontal="right" vertical="center"/>
    </xf>
    <xf numFmtId="166" fontId="12" fillId="3" borderId="47" xfId="0" applyNumberFormat="1" applyFont="1" applyFill="1" applyBorder="1" applyAlignment="1">
      <alignment horizontal="right" vertical="center"/>
    </xf>
    <xf numFmtId="1" fontId="24" fillId="7" borderId="28" xfId="0" applyNumberFormat="1" applyFont="1" applyFill="1" applyBorder="1" applyAlignment="1">
      <alignment horizontal="center" vertical="center"/>
    </xf>
    <xf numFmtId="0" fontId="19" fillId="0" borderId="6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61" xfId="0" applyFont="1" applyBorder="1" applyAlignment="1">
      <alignment horizontal="left" vertical="center" wrapText="1"/>
    </xf>
    <xf numFmtId="166" fontId="4" fillId="0" borderId="47" xfId="0" applyNumberFormat="1" applyFont="1" applyBorder="1" applyAlignment="1">
      <alignment horizontal="right" vertical="center"/>
    </xf>
    <xf numFmtId="1" fontId="26" fillId="7" borderId="34" xfId="0" applyNumberFormat="1" applyFont="1" applyFill="1" applyBorder="1" applyAlignment="1">
      <alignment horizontal="center" vertical="center"/>
    </xf>
    <xf numFmtId="0" fontId="15" fillId="0" borderId="6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left" vertical="center" wrapText="1"/>
    </xf>
    <xf numFmtId="167" fontId="14" fillId="0" borderId="45" xfId="0" applyNumberFormat="1" applyFont="1" applyBorder="1" applyAlignment="1">
      <alignment horizontal="center" vertical="center"/>
    </xf>
    <xf numFmtId="1" fontId="29" fillId="7" borderId="46" xfId="0" applyNumberFormat="1" applyFont="1" applyFill="1" applyBorder="1" applyAlignment="1">
      <alignment horizontal="center" vertical="center"/>
    </xf>
    <xf numFmtId="0" fontId="30" fillId="0" borderId="29" xfId="0" applyFont="1" applyBorder="1" applyAlignment="1">
      <alignment horizontal="left" vertical="center" wrapText="1"/>
    </xf>
    <xf numFmtId="0" fontId="30" fillId="0" borderId="30" xfId="0" applyFont="1" applyBorder="1" applyAlignment="1">
      <alignment horizontal="left" vertical="center" wrapText="1"/>
    </xf>
    <xf numFmtId="0" fontId="30" fillId="0" borderId="31" xfId="0" applyFont="1" applyBorder="1" applyAlignment="1">
      <alignment horizontal="left" vertical="center" wrapText="1"/>
    </xf>
    <xf numFmtId="167" fontId="30" fillId="0" borderId="45" xfId="0" applyNumberFormat="1" applyFont="1" applyBorder="1" applyAlignment="1">
      <alignment horizontal="center" vertical="center"/>
    </xf>
    <xf numFmtId="166" fontId="29" fillId="0" borderId="47" xfId="0" applyNumberFormat="1" applyFont="1" applyBorder="1" applyAlignment="1">
      <alignment horizontal="right" vertical="center"/>
    </xf>
    <xf numFmtId="1" fontId="24" fillId="7" borderId="34" xfId="0" applyNumberFormat="1" applyFont="1" applyFill="1" applyBorder="1" applyAlignment="1">
      <alignment horizontal="center" vertical="center"/>
    </xf>
    <xf numFmtId="0" fontId="14" fillId="0" borderId="35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left" vertical="center" wrapText="1"/>
    </xf>
    <xf numFmtId="1" fontId="16" fillId="7" borderId="28" xfId="0" applyNumberFormat="1" applyFont="1" applyFill="1" applyBorder="1" applyAlignment="1">
      <alignment horizontal="center" vertical="center"/>
    </xf>
    <xf numFmtId="1" fontId="26" fillId="7" borderId="28" xfId="0" applyNumberFormat="1" applyFont="1" applyFill="1" applyBorder="1" applyAlignment="1">
      <alignment horizontal="center" vertical="center"/>
    </xf>
    <xf numFmtId="0" fontId="3" fillId="0" borderId="48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167" fontId="18" fillId="0" borderId="60" xfId="0" applyNumberFormat="1" applyFont="1" applyBorder="1" applyAlignment="1">
      <alignment horizontal="center" vertical="center"/>
    </xf>
    <xf numFmtId="0" fontId="12" fillId="0" borderId="44" xfId="0" applyFont="1" applyBorder="1" applyAlignment="1">
      <alignment vertical="center"/>
    </xf>
    <xf numFmtId="0" fontId="4" fillId="0" borderId="6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167" fontId="13" fillId="0" borderId="67" xfId="0" applyNumberFormat="1" applyFont="1" applyBorder="1" applyAlignment="1">
      <alignment horizontal="center" vertical="center"/>
    </xf>
    <xf numFmtId="167" fontId="13" fillId="0" borderId="41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166" fontId="12" fillId="5" borderId="33" xfId="0" applyNumberFormat="1" applyFont="1" applyFill="1" applyBorder="1" applyAlignment="1">
      <alignment horizontal="right" vertical="center"/>
    </xf>
    <xf numFmtId="0" fontId="13" fillId="0" borderId="29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1" fontId="32" fillId="7" borderId="28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167" fontId="9" fillId="0" borderId="32" xfId="0" applyNumberFormat="1" applyFont="1" applyBorder="1" applyAlignment="1">
      <alignment horizontal="center" vertical="center"/>
    </xf>
    <xf numFmtId="166" fontId="33" fillId="5" borderId="33" xfId="0" applyNumberFormat="1" applyFont="1" applyFill="1" applyBorder="1" applyAlignment="1">
      <alignment horizontal="right" vertical="center"/>
    </xf>
    <xf numFmtId="166" fontId="12" fillId="3" borderId="33" xfId="0" applyNumberFormat="1" applyFont="1" applyFill="1" applyBorder="1" applyAlignment="1">
      <alignment horizontal="right" vertical="center"/>
    </xf>
    <xf numFmtId="0" fontId="14" fillId="0" borderId="35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1" fontId="17" fillId="0" borderId="59" xfId="0" applyNumberFormat="1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167" fontId="13" fillId="0" borderId="53" xfId="0" applyNumberFormat="1" applyFont="1" applyBorder="1" applyAlignment="1">
      <alignment horizontal="center" vertical="center"/>
    </xf>
    <xf numFmtId="166" fontId="14" fillId="0" borderId="8" xfId="0" applyNumberFormat="1" applyFont="1" applyBorder="1" applyAlignment="1">
      <alignment horizontal="right" vertical="center"/>
    </xf>
    <xf numFmtId="0" fontId="19" fillId="0" borderId="35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14" fillId="0" borderId="67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center" wrapText="1" shrinkToFit="1"/>
    </xf>
    <xf numFmtId="0" fontId="12" fillId="0" borderId="30" xfId="0" applyFont="1" applyBorder="1" applyAlignment="1">
      <alignment horizontal="left" vertical="center" wrapText="1" shrinkToFit="1"/>
    </xf>
    <xf numFmtId="0" fontId="12" fillId="0" borderId="31" xfId="0" applyFont="1" applyBorder="1" applyAlignment="1">
      <alignment horizontal="left" vertical="center" wrapText="1" shrinkToFit="1"/>
    </xf>
    <xf numFmtId="167" fontId="13" fillId="5" borderId="32" xfId="0" applyNumberFormat="1" applyFont="1" applyFill="1" applyBorder="1" applyAlignment="1">
      <alignment horizontal="center" vertical="center"/>
    </xf>
    <xf numFmtId="166" fontId="34" fillId="0" borderId="33" xfId="0" applyNumberFormat="1" applyFont="1" applyBorder="1" applyAlignment="1">
      <alignment horizontal="right" vertical="center"/>
    </xf>
    <xf numFmtId="167" fontId="17" fillId="0" borderId="45" xfId="0" applyNumberFormat="1" applyFont="1" applyBorder="1" applyAlignment="1">
      <alignment horizontal="center"/>
    </xf>
    <xf numFmtId="166" fontId="34" fillId="0" borderId="47" xfId="0" applyNumberFormat="1" applyFont="1" applyBorder="1" applyAlignment="1">
      <alignment horizontal="right"/>
    </xf>
    <xf numFmtId="1" fontId="18" fillId="6" borderId="5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166" fontId="3" fillId="0" borderId="33" xfId="0" applyNumberFormat="1" applyFont="1" applyBorder="1" applyAlignment="1">
      <alignment horizontal="right" vertical="center"/>
    </xf>
    <xf numFmtId="1" fontId="24" fillId="4" borderId="46" xfId="0" applyNumberFormat="1" applyFont="1" applyFill="1" applyBorder="1" applyAlignment="1">
      <alignment horizontal="center" vertical="center"/>
    </xf>
    <xf numFmtId="1" fontId="26" fillId="4" borderId="46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 shrinkToFit="1"/>
    </xf>
    <xf numFmtId="0" fontId="4" fillId="0" borderId="30" xfId="0" applyFont="1" applyBorder="1" applyAlignment="1">
      <alignment horizontal="left" vertical="center" wrapText="1" shrinkToFit="1"/>
    </xf>
    <xf numFmtId="0" fontId="4" fillId="0" borderId="31" xfId="0" applyFont="1" applyBorder="1" applyAlignment="1">
      <alignment horizontal="left" vertical="center" wrapText="1" shrinkToFit="1"/>
    </xf>
    <xf numFmtId="0" fontId="12" fillId="0" borderId="35" xfId="0" applyFont="1" applyBorder="1" applyAlignment="1">
      <alignment horizontal="left" vertical="center" wrapText="1" shrinkToFit="1"/>
    </xf>
    <xf numFmtId="0" fontId="12" fillId="0" borderId="36" xfId="0" applyFont="1" applyBorder="1" applyAlignment="1">
      <alignment horizontal="left" vertical="center" wrapText="1" shrinkToFit="1"/>
    </xf>
    <xf numFmtId="0" fontId="12" fillId="0" borderId="51" xfId="0" applyFont="1" applyBorder="1" applyAlignment="1">
      <alignment horizontal="left" vertical="center" wrapText="1" shrinkToFit="1"/>
    </xf>
    <xf numFmtId="1" fontId="13" fillId="0" borderId="52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167" fontId="14" fillId="0" borderId="54" xfId="0" applyNumberFormat="1" applyFont="1" applyBorder="1" applyAlignment="1">
      <alignment horizontal="center" vertical="center"/>
    </xf>
    <xf numFmtId="166" fontId="14" fillId="0" borderId="71" xfId="0" applyNumberFormat="1" applyFont="1" applyBorder="1" applyAlignment="1">
      <alignment horizontal="right" vertical="center"/>
    </xf>
    <xf numFmtId="1" fontId="24" fillId="4" borderId="62" xfId="0" applyNumberFormat="1" applyFont="1" applyFill="1" applyBorder="1" applyAlignment="1">
      <alignment horizontal="center" vertical="center"/>
    </xf>
    <xf numFmtId="166" fontId="19" fillId="0" borderId="72" xfId="0" applyNumberFormat="1" applyFont="1" applyBorder="1" applyAlignment="1">
      <alignment horizontal="right" vertical="center"/>
    </xf>
    <xf numFmtId="1" fontId="13" fillId="6" borderId="28" xfId="0" applyNumberFormat="1" applyFont="1" applyFill="1" applyBorder="1" applyAlignment="1">
      <alignment horizontal="center" vertical="center"/>
    </xf>
    <xf numFmtId="1" fontId="13" fillId="8" borderId="28" xfId="0" applyNumberFormat="1" applyFont="1" applyFill="1" applyBorder="1" applyAlignment="1">
      <alignment horizontal="center" vertical="center"/>
    </xf>
    <xf numFmtId="166" fontId="4" fillId="5" borderId="33" xfId="0" applyNumberFormat="1" applyFont="1" applyFill="1" applyBorder="1" applyAlignment="1">
      <alignment horizontal="right" vertical="center"/>
    </xf>
    <xf numFmtId="1" fontId="13" fillId="6" borderId="44" xfId="0" applyNumberFormat="1" applyFont="1" applyFill="1" applyBorder="1" applyAlignment="1">
      <alignment horizontal="center" vertical="center"/>
    </xf>
    <xf numFmtId="1" fontId="13" fillId="6" borderId="46" xfId="0" applyNumberFormat="1" applyFont="1" applyFill="1" applyBorder="1" applyAlignment="1">
      <alignment horizontal="center" vertical="center" wrapText="1"/>
    </xf>
    <xf numFmtId="1" fontId="13" fillId="6" borderId="28" xfId="0" applyNumberFormat="1" applyFont="1" applyFill="1" applyBorder="1" applyAlignment="1">
      <alignment horizontal="center" vertical="center" wrapText="1"/>
    </xf>
    <xf numFmtId="1" fontId="13" fillId="6" borderId="34" xfId="0" applyNumberFormat="1" applyFont="1" applyFill="1" applyBorder="1" applyAlignment="1">
      <alignment horizontal="center" vertical="center" wrapText="1"/>
    </xf>
    <xf numFmtId="166" fontId="12" fillId="5" borderId="71" xfId="0" applyNumberFormat="1" applyFont="1" applyFill="1" applyBorder="1" applyAlignment="1">
      <alignment horizontal="right" vertical="center"/>
    </xf>
    <xf numFmtId="166" fontId="14" fillId="5" borderId="71" xfId="0" applyNumberFormat="1" applyFont="1" applyFill="1" applyBorder="1" applyAlignment="1">
      <alignment horizontal="right" vertical="center"/>
    </xf>
    <xf numFmtId="1" fontId="12" fillId="0" borderId="42" xfId="0" applyNumberFormat="1" applyFont="1" applyBorder="1" applyAlignment="1">
      <alignment vertical="center"/>
    </xf>
    <xf numFmtId="167" fontId="15" fillId="5" borderId="43" xfId="0" applyNumberFormat="1" applyFont="1" applyFill="1" applyBorder="1" applyAlignment="1">
      <alignment vertical="center"/>
    </xf>
    <xf numFmtId="166" fontId="15" fillId="5" borderId="41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1" fontId="9" fillId="0" borderId="73" xfId="0" applyNumberFormat="1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" fontId="9" fillId="0" borderId="74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1" fontId="9" fillId="0" borderId="75" xfId="0" applyNumberFormat="1" applyFont="1" applyBorder="1" applyAlignment="1">
      <alignment horizontal="center" vertical="center"/>
    </xf>
    <xf numFmtId="1" fontId="26" fillId="3" borderId="7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39" fontId="3" fillId="0" borderId="54" xfId="0" applyNumberFormat="1" applyFont="1" applyBorder="1" applyAlignment="1">
      <alignment horizontal="right" vertical="center"/>
    </xf>
    <xf numFmtId="166" fontId="4" fillId="0" borderId="78" xfId="0" applyNumberFormat="1" applyFont="1" applyBorder="1" applyAlignment="1">
      <alignment horizontal="right" vertical="center"/>
    </xf>
    <xf numFmtId="1" fontId="26" fillId="3" borderId="46" xfId="0" applyNumberFormat="1" applyFont="1" applyFill="1" applyBorder="1" applyAlignment="1">
      <alignment horizontal="center" vertical="center"/>
    </xf>
    <xf numFmtId="167" fontId="3" fillId="0" borderId="48" xfId="0" applyNumberFormat="1" applyFont="1" applyBorder="1" applyAlignment="1">
      <alignment horizontal="center" vertical="center"/>
    </xf>
    <xf numFmtId="166" fontId="35" fillId="0" borderId="47" xfId="0" applyNumberFormat="1" applyFont="1" applyBorder="1" applyAlignment="1">
      <alignment horizontal="right" vertical="center"/>
    </xf>
    <xf numFmtId="1" fontId="26" fillId="3" borderId="34" xfId="0" applyNumberFormat="1" applyFont="1" applyFill="1" applyBorder="1" applyAlignment="1">
      <alignment horizontal="center" vertical="center"/>
    </xf>
    <xf numFmtId="0" fontId="3" fillId="0" borderId="6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167" fontId="3" fillId="0" borderId="37" xfId="0" applyNumberFormat="1" applyFont="1" applyBorder="1" applyAlignment="1">
      <alignment horizontal="center" vertical="center"/>
    </xf>
    <xf numFmtId="166" fontId="35" fillId="0" borderId="38" xfId="0" applyNumberFormat="1" applyFont="1" applyBorder="1" applyAlignment="1">
      <alignment horizontal="right" vertical="center"/>
    </xf>
    <xf numFmtId="167" fontId="3" fillId="0" borderId="54" xfId="0" applyNumberFormat="1" applyFont="1" applyBorder="1" applyAlignment="1">
      <alignment horizontal="right" vertical="center"/>
    </xf>
    <xf numFmtId="166" fontId="35" fillId="0" borderId="79" xfId="0" applyNumberFormat="1" applyFont="1" applyBorder="1" applyAlignment="1">
      <alignment horizontal="right" vertical="center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167" fontId="3" fillId="0" borderId="35" xfId="0" applyNumberFormat="1" applyFont="1" applyBorder="1" applyAlignment="1">
      <alignment horizontal="center" vertical="center"/>
    </xf>
    <xf numFmtId="1" fontId="16" fillId="0" borderId="59" xfId="0" applyNumberFormat="1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167" fontId="14" fillId="0" borderId="81" xfId="0" applyNumberFormat="1" applyFont="1" applyBorder="1" applyAlignment="1">
      <alignment horizontal="center" vertical="center"/>
    </xf>
    <xf numFmtId="166" fontId="12" fillId="0" borderId="79" xfId="0" applyNumberFormat="1" applyFont="1" applyBorder="1" applyAlignment="1">
      <alignment horizontal="right" vertical="center"/>
    </xf>
    <xf numFmtId="0" fontId="15" fillId="0" borderId="65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167" fontId="14" fillId="0" borderId="53" xfId="0" applyNumberFormat="1" applyFont="1" applyBorder="1" applyAlignment="1">
      <alignment horizontal="center" vertical="center"/>
    </xf>
    <xf numFmtId="166" fontId="12" fillId="0" borderId="71" xfId="0" applyNumberFormat="1" applyFont="1" applyBorder="1" applyAlignment="1">
      <alignment horizontal="right" vertical="center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167" fontId="15" fillId="0" borderId="45" xfId="0" applyNumberFormat="1" applyFont="1" applyBorder="1" applyAlignment="1">
      <alignment horizontal="center" vertical="center"/>
    </xf>
    <xf numFmtId="0" fontId="17" fillId="0" borderId="29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 wrapText="1"/>
    </xf>
    <xf numFmtId="167" fontId="19" fillId="0" borderId="45" xfId="0" applyNumberFormat="1" applyFont="1" applyBorder="1" applyAlignment="1">
      <alignment horizontal="center" vertical="center"/>
    </xf>
    <xf numFmtId="166" fontId="19" fillId="0" borderId="70" xfId="0" applyNumberFormat="1" applyFont="1" applyBorder="1" applyAlignment="1">
      <alignment horizontal="right" vertical="center"/>
    </xf>
    <xf numFmtId="166" fontId="10" fillId="0" borderId="47" xfId="0" applyNumberFormat="1" applyFont="1" applyBorder="1" applyAlignment="1">
      <alignment horizontal="right" vertical="center"/>
    </xf>
    <xf numFmtId="166" fontId="15" fillId="0" borderId="71" xfId="0" applyNumberFormat="1" applyFont="1" applyBorder="1" applyAlignment="1">
      <alignment horizontal="right" vertical="center"/>
    </xf>
    <xf numFmtId="1" fontId="17" fillId="0" borderId="46" xfId="0" applyNumberFormat="1" applyFont="1" applyBorder="1" applyAlignment="1">
      <alignment horizontal="center"/>
    </xf>
    <xf numFmtId="166" fontId="19" fillId="3" borderId="47" xfId="0" applyNumberFormat="1" applyFont="1" applyFill="1" applyBorder="1" applyAlignment="1">
      <alignment horizontal="right"/>
    </xf>
    <xf numFmtId="167" fontId="15" fillId="0" borderId="53" xfId="0" applyNumberFormat="1" applyFont="1" applyBorder="1" applyAlignment="1">
      <alignment horizontal="center" vertical="center"/>
    </xf>
    <xf numFmtId="166" fontId="15" fillId="5" borderId="70" xfId="0" applyNumberFormat="1" applyFont="1" applyFill="1" applyBorder="1" applyAlignment="1">
      <alignment horizontal="right"/>
    </xf>
    <xf numFmtId="166" fontId="4" fillId="5" borderId="7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6" fontId="4" fillId="5" borderId="70" xfId="0" applyNumberFormat="1" applyFont="1" applyFill="1" applyBorder="1" applyAlignment="1">
      <alignment horizontal="right" vertical="center"/>
    </xf>
    <xf numFmtId="1" fontId="16" fillId="0" borderId="76" xfId="0" applyNumberFormat="1" applyFont="1" applyBorder="1" applyAlignment="1">
      <alignment horizontal="center" vertical="center"/>
    </xf>
    <xf numFmtId="166" fontId="12" fillId="5" borderId="38" xfId="0" applyNumberFormat="1" applyFont="1" applyFill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167" fontId="18" fillId="0" borderId="43" xfId="0" applyNumberFormat="1" applyFont="1" applyBorder="1" applyAlignment="1">
      <alignment vertical="center"/>
    </xf>
    <xf numFmtId="166" fontId="3" fillId="0" borderId="41" xfId="0" applyNumberFormat="1" applyFont="1" applyBorder="1" applyAlignment="1">
      <alignment vertical="center"/>
    </xf>
    <xf numFmtId="167" fontId="14" fillId="0" borderId="29" xfId="0" applyNumberFormat="1" applyFont="1" applyBorder="1" applyAlignment="1">
      <alignment horizontal="center" vertical="center"/>
    </xf>
    <xf numFmtId="1" fontId="16" fillId="0" borderId="59" xfId="0" applyNumberFormat="1" applyFont="1" applyBorder="1" applyAlignment="1">
      <alignment horizontal="center" vertical="center" wrapText="1"/>
    </xf>
    <xf numFmtId="167" fontId="15" fillId="0" borderId="29" xfId="0" applyNumberFormat="1" applyFont="1" applyBorder="1" applyAlignment="1">
      <alignment horizontal="center" vertical="center"/>
    </xf>
    <xf numFmtId="166" fontId="35" fillId="5" borderId="3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1" fontId="16" fillId="0" borderId="46" xfId="0" applyNumberFormat="1" applyFont="1" applyBorder="1" applyAlignment="1">
      <alignment horizontal="center" vertical="center" wrapText="1"/>
    </xf>
    <xf numFmtId="166" fontId="35" fillId="3" borderId="38" xfId="0" applyNumberFormat="1" applyFont="1" applyFill="1" applyBorder="1" applyAlignment="1">
      <alignment horizontal="right" vertical="center"/>
    </xf>
    <xf numFmtId="166" fontId="4" fillId="3" borderId="38" xfId="0" applyNumberFormat="1" applyFont="1" applyFill="1" applyBorder="1" applyAlignment="1">
      <alignment horizontal="right" vertical="center"/>
    </xf>
    <xf numFmtId="167" fontId="3" fillId="0" borderId="29" xfId="0" applyNumberFormat="1" applyFont="1" applyBorder="1" applyAlignment="1">
      <alignment horizontal="center" vertical="center"/>
    </xf>
    <xf numFmtId="1" fontId="16" fillId="0" borderId="62" xfId="0" applyNumberFormat="1" applyFont="1" applyBorder="1" applyAlignment="1">
      <alignment horizontal="center" vertical="center"/>
    </xf>
    <xf numFmtId="167" fontId="3" fillId="0" borderId="69" xfId="0" applyNumberFormat="1" applyFont="1" applyBorder="1" applyAlignment="1">
      <alignment horizontal="center" vertical="center"/>
    </xf>
    <xf numFmtId="166" fontId="4" fillId="5" borderId="72" xfId="0" applyNumberFormat="1" applyFont="1" applyFill="1" applyBorder="1" applyAlignment="1">
      <alignment horizontal="right" vertical="center"/>
    </xf>
    <xf numFmtId="1" fontId="9" fillId="0" borderId="7" xfId="0" applyNumberFormat="1" applyFont="1" applyBorder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1" fontId="17" fillId="0" borderId="44" xfId="0" applyNumberFormat="1" applyFont="1" applyBorder="1" applyAlignment="1">
      <alignment horizontal="center" vertical="center"/>
    </xf>
    <xf numFmtId="0" fontId="15" fillId="0" borderId="65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66" xfId="0" applyFont="1" applyBorder="1" applyAlignment="1">
      <alignment horizontal="center"/>
    </xf>
    <xf numFmtId="167" fontId="13" fillId="0" borderId="53" xfId="0" applyNumberFormat="1" applyFont="1" applyBorder="1" applyAlignment="1">
      <alignment horizontal="center"/>
    </xf>
    <xf numFmtId="166" fontId="15" fillId="0" borderId="8" xfId="0" applyNumberFormat="1" applyFont="1" applyBorder="1" applyAlignment="1">
      <alignment horizontal="right"/>
    </xf>
    <xf numFmtId="0" fontId="17" fillId="0" borderId="29" xfId="0" applyFont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166" fontId="19" fillId="3" borderId="33" xfId="0" applyNumberFormat="1" applyFont="1" applyFill="1" applyBorder="1" applyAlignment="1">
      <alignment horizontal="right"/>
    </xf>
    <xf numFmtId="1" fontId="19" fillId="0" borderId="46" xfId="0" applyNumberFormat="1" applyFont="1" applyBorder="1" applyAlignment="1">
      <alignment horizontal="center"/>
    </xf>
    <xf numFmtId="166" fontId="14" fillId="3" borderId="8" xfId="0" applyNumberFormat="1" applyFont="1" applyFill="1" applyBorder="1" applyAlignment="1">
      <alignment horizontal="right" vertical="center"/>
    </xf>
    <xf numFmtId="166" fontId="19" fillId="3" borderId="8" xfId="0" applyNumberFormat="1" applyFont="1" applyFill="1" applyBorder="1" applyAlignment="1">
      <alignment horizontal="right"/>
    </xf>
    <xf numFmtId="0" fontId="12" fillId="0" borderId="0" xfId="0" applyFont="1" applyAlignment="1">
      <alignment vertical="top" wrapText="1"/>
    </xf>
    <xf numFmtId="0" fontId="17" fillId="0" borderId="45" xfId="0" applyFont="1" applyBorder="1" applyAlignment="1">
      <alignment horizontal="left"/>
    </xf>
    <xf numFmtId="1" fontId="17" fillId="0" borderId="44" xfId="0" applyNumberFormat="1" applyFont="1" applyBorder="1" applyAlignment="1">
      <alignment horizontal="center"/>
    </xf>
    <xf numFmtId="0" fontId="19" fillId="0" borderId="32" xfId="0" applyFont="1" applyBorder="1" applyAlignment="1">
      <alignment horizontal="left"/>
    </xf>
    <xf numFmtId="1" fontId="16" fillId="0" borderId="82" xfId="0" applyNumberFormat="1" applyFont="1" applyBorder="1" applyAlignment="1">
      <alignment horizontal="center"/>
    </xf>
    <xf numFmtId="167" fontId="16" fillId="0" borderId="48" xfId="0" applyNumberFormat="1" applyFont="1" applyBorder="1" applyAlignment="1">
      <alignment horizontal="center" vertical="center"/>
    </xf>
    <xf numFmtId="166" fontId="15" fillId="0" borderId="33" xfId="0" applyNumberFormat="1" applyFont="1" applyBorder="1"/>
    <xf numFmtId="167" fontId="16" fillId="0" borderId="0" xfId="0" applyNumberFormat="1" applyFont="1" applyAlignment="1">
      <alignment horizontal="center" vertical="center"/>
    </xf>
    <xf numFmtId="166" fontId="15" fillId="0" borderId="70" xfId="0" applyNumberFormat="1" applyFont="1" applyBorder="1"/>
    <xf numFmtId="1" fontId="16" fillId="0" borderId="58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1" fontId="16" fillId="0" borderId="83" xfId="0" applyNumberFormat="1" applyFont="1" applyBorder="1" applyAlignment="1">
      <alignment horizontal="center"/>
    </xf>
    <xf numFmtId="0" fontId="15" fillId="0" borderId="35" xfId="0" applyFont="1" applyBorder="1" applyAlignment="1">
      <alignment horizontal="left"/>
    </xf>
    <xf numFmtId="0" fontId="15" fillId="0" borderId="36" xfId="0" applyFont="1" applyBorder="1" applyAlignment="1">
      <alignment horizontal="left"/>
    </xf>
    <xf numFmtId="166" fontId="15" fillId="0" borderId="38" xfId="0" applyNumberFormat="1" applyFont="1" applyBorder="1"/>
    <xf numFmtId="1" fontId="24" fillId="0" borderId="68" xfId="0" applyNumberFormat="1" applyFont="1" applyBorder="1"/>
    <xf numFmtId="0" fontId="12" fillId="0" borderId="14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 vertical="center"/>
    </xf>
    <xf numFmtId="0" fontId="18" fillId="0" borderId="43" xfId="0" applyFont="1" applyBorder="1" applyAlignment="1">
      <alignment vertical="center"/>
    </xf>
    <xf numFmtId="0" fontId="3" fillId="5" borderId="41" xfId="0" applyFont="1" applyFill="1" applyBorder="1" applyAlignment="1">
      <alignment vertical="center"/>
    </xf>
    <xf numFmtId="1" fontId="17" fillId="8" borderId="28" xfId="0" applyNumberFormat="1" applyFont="1" applyFill="1" applyBorder="1" applyAlignment="1">
      <alignment horizontal="center" vertical="center"/>
    </xf>
    <xf numFmtId="0" fontId="12" fillId="0" borderId="30" xfId="0" applyFont="1" applyBorder="1"/>
    <xf numFmtId="0" fontId="12" fillId="0" borderId="31" xfId="0" applyFont="1" applyBorder="1"/>
    <xf numFmtId="1" fontId="17" fillId="8" borderId="46" xfId="0" applyNumberFormat="1" applyFont="1" applyFill="1" applyBorder="1" applyAlignment="1">
      <alignment horizontal="center" vertical="center"/>
    </xf>
    <xf numFmtId="0" fontId="19" fillId="0" borderId="48" xfId="0" applyFont="1" applyBorder="1" applyAlignment="1">
      <alignment horizontal="left" vertical="center" wrapText="1"/>
    </xf>
    <xf numFmtId="0" fontId="12" fillId="0" borderId="49" xfId="0" applyFont="1" applyBorder="1"/>
    <xf numFmtId="0" fontId="12" fillId="0" borderId="50" xfId="0" applyFont="1" applyBorder="1"/>
    <xf numFmtId="1" fontId="17" fillId="0" borderId="42" xfId="0" applyNumberFormat="1" applyFont="1" applyBorder="1" applyAlignment="1">
      <alignment horizontal="center" vertical="center"/>
    </xf>
    <xf numFmtId="167" fontId="19" fillId="0" borderId="5" xfId="0" applyNumberFormat="1" applyFont="1" applyBorder="1" applyAlignment="1">
      <alignment horizontal="center" vertical="center"/>
    </xf>
    <xf numFmtId="166" fontId="19" fillId="5" borderId="41" xfId="0" applyNumberFormat="1" applyFont="1" applyFill="1" applyBorder="1" applyAlignment="1">
      <alignment horizontal="right" vertical="center"/>
    </xf>
    <xf numFmtId="1" fontId="13" fillId="3" borderId="44" xfId="0" applyNumberFormat="1" applyFont="1" applyFill="1" applyBorder="1" applyAlignment="1">
      <alignment horizontal="center" vertical="center"/>
    </xf>
    <xf numFmtId="0" fontId="14" fillId="0" borderId="65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12" fillId="0" borderId="66" xfId="0" applyFont="1" applyBorder="1" applyAlignment="1">
      <alignment vertical="center" wrapText="1"/>
    </xf>
    <xf numFmtId="1" fontId="13" fillId="3" borderId="28" xfId="0" applyNumberFormat="1" applyFont="1" applyFill="1" applyBorder="1" applyAlignment="1">
      <alignment horizontal="center" vertical="center"/>
    </xf>
    <xf numFmtId="0" fontId="10" fillId="0" borderId="29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167" fontId="18" fillId="0" borderId="43" xfId="0" applyNumberFormat="1" applyFont="1" applyBorder="1" applyAlignment="1">
      <alignment horizontal="center" vertical="center"/>
    </xf>
    <xf numFmtId="166" fontId="3" fillId="5" borderId="41" xfId="0" applyNumberFormat="1" applyFont="1" applyFill="1" applyBorder="1" applyAlignment="1">
      <alignment vertical="center"/>
    </xf>
    <xf numFmtId="166" fontId="34" fillId="5" borderId="47" xfId="0" applyNumberFormat="1" applyFont="1" applyFill="1" applyBorder="1" applyAlignment="1">
      <alignment horizontal="right" vertical="center"/>
    </xf>
    <xf numFmtId="0" fontId="17" fillId="5" borderId="48" xfId="0" applyFont="1" applyFill="1" applyBorder="1" applyAlignment="1">
      <alignment vertical="center" wrapText="1"/>
    </xf>
    <xf numFmtId="0" fontId="24" fillId="5" borderId="49" xfId="0" applyFont="1" applyFill="1" applyBorder="1" applyAlignment="1">
      <alignment vertical="center" wrapText="1"/>
    </xf>
    <xf numFmtId="0" fontId="24" fillId="5" borderId="50" xfId="0" applyFont="1" applyFill="1" applyBorder="1" applyAlignment="1">
      <alignment vertical="center" wrapText="1"/>
    </xf>
    <xf numFmtId="0" fontId="16" fillId="5" borderId="48" xfId="0" applyFont="1" applyFill="1" applyBorder="1" applyAlignment="1">
      <alignment vertical="center" wrapText="1"/>
    </xf>
    <xf numFmtId="0" fontId="16" fillId="5" borderId="49" xfId="0" applyFont="1" applyFill="1" applyBorder="1" applyAlignment="1">
      <alignment vertical="center" wrapText="1"/>
    </xf>
    <xf numFmtId="0" fontId="16" fillId="5" borderId="50" xfId="0" applyFont="1" applyFill="1" applyBorder="1" applyAlignment="1">
      <alignment vertical="center" wrapText="1"/>
    </xf>
    <xf numFmtId="166" fontId="36" fillId="5" borderId="33" xfId="0" applyNumberFormat="1" applyFont="1" applyFill="1" applyBorder="1" applyAlignment="1">
      <alignment horizontal="right" vertical="center"/>
    </xf>
    <xf numFmtId="0" fontId="16" fillId="5" borderId="35" xfId="0" applyFont="1" applyFill="1" applyBorder="1" applyAlignment="1">
      <alignment vertical="center" wrapText="1"/>
    </xf>
    <xf numFmtId="0" fontId="16" fillId="5" borderId="36" xfId="0" applyFont="1" applyFill="1" applyBorder="1" applyAlignment="1">
      <alignment vertical="center" wrapText="1"/>
    </xf>
    <xf numFmtId="0" fontId="16" fillId="5" borderId="51" xfId="0" applyFont="1" applyFill="1" applyBorder="1" applyAlignment="1">
      <alignment vertical="center" wrapText="1"/>
    </xf>
    <xf numFmtId="166" fontId="36" fillId="3" borderId="38" xfId="0" applyNumberFormat="1" applyFont="1" applyFill="1" applyBorder="1" applyAlignment="1">
      <alignment horizontal="right" vertical="center"/>
    </xf>
    <xf numFmtId="0" fontId="18" fillId="0" borderId="43" xfId="0" applyFont="1" applyBorder="1" applyAlignment="1">
      <alignment horizontal="center" vertical="center"/>
    </xf>
    <xf numFmtId="166" fontId="36" fillId="5" borderId="41" xfId="0" applyNumberFormat="1" applyFont="1" applyFill="1" applyBorder="1" applyAlignment="1">
      <alignment vertical="center"/>
    </xf>
    <xf numFmtId="0" fontId="17" fillId="5" borderId="29" xfId="0" applyFont="1" applyFill="1" applyBorder="1" applyAlignment="1">
      <alignment vertical="center" wrapText="1"/>
    </xf>
    <xf numFmtId="0" fontId="24" fillId="5" borderId="30" xfId="0" applyFont="1" applyFill="1" applyBorder="1" applyAlignment="1">
      <alignment vertical="center" wrapText="1"/>
    </xf>
    <xf numFmtId="0" fontId="24" fillId="5" borderId="31" xfId="0" applyFont="1" applyFill="1" applyBorder="1" applyAlignment="1">
      <alignment vertical="center" wrapText="1"/>
    </xf>
    <xf numFmtId="0" fontId="17" fillId="5" borderId="30" xfId="0" applyFont="1" applyFill="1" applyBorder="1" applyAlignment="1">
      <alignment vertical="center" wrapText="1"/>
    </xf>
    <xf numFmtId="0" fontId="17" fillId="5" borderId="31" xfId="0" applyFont="1" applyFill="1" applyBorder="1" applyAlignment="1">
      <alignment vertical="center" wrapText="1"/>
    </xf>
    <xf numFmtId="166" fontId="34" fillId="5" borderId="33" xfId="0" applyNumberFormat="1" applyFont="1" applyFill="1" applyBorder="1" applyAlignment="1">
      <alignment horizontal="right" vertical="center"/>
    </xf>
    <xf numFmtId="1" fontId="17" fillId="8" borderId="34" xfId="0" applyNumberFormat="1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vertical="center" wrapText="1"/>
    </xf>
    <xf numFmtId="0" fontId="19" fillId="5" borderId="36" xfId="0" applyFont="1" applyFill="1" applyBorder="1" applyAlignment="1">
      <alignment vertical="center" wrapText="1"/>
    </xf>
    <xf numFmtId="0" fontId="19" fillId="5" borderId="51" xfId="0" applyFont="1" applyFill="1" applyBorder="1" applyAlignment="1">
      <alignment vertical="center" wrapText="1"/>
    </xf>
    <xf numFmtId="166" fontId="34" fillId="5" borderId="38" xfId="0" applyNumberFormat="1" applyFont="1" applyFill="1" applyBorder="1" applyAlignment="1">
      <alignment horizontal="right" vertical="center"/>
    </xf>
    <xf numFmtId="0" fontId="12" fillId="0" borderId="42" xfId="0" applyFont="1" applyBorder="1" applyAlignment="1">
      <alignment vertical="center" wrapText="1"/>
    </xf>
    <xf numFmtId="0" fontId="14" fillId="5" borderId="29" xfId="0" applyFont="1" applyFill="1" applyBorder="1" applyAlignment="1">
      <alignment vertical="center" wrapText="1"/>
    </xf>
    <xf numFmtId="167" fontId="13" fillId="0" borderId="45" xfId="0" applyNumberFormat="1" applyFont="1" applyBorder="1" applyAlignment="1">
      <alignment horizontal="center"/>
    </xf>
    <xf numFmtId="0" fontId="14" fillId="5" borderId="48" xfId="0" applyFont="1" applyFill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12" fillId="0" borderId="50" xfId="0" applyFont="1" applyBorder="1" applyAlignment="1">
      <alignment vertical="center" wrapText="1"/>
    </xf>
    <xf numFmtId="1" fontId="13" fillId="4" borderId="46" xfId="0" applyNumberFormat="1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167" fontId="13" fillId="0" borderId="37" xfId="0" applyNumberFormat="1" applyFont="1" applyBorder="1" applyAlignment="1">
      <alignment horizontal="center"/>
    </xf>
    <xf numFmtId="0" fontId="15" fillId="0" borderId="67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166" fontId="34" fillId="0" borderId="8" xfId="0" applyNumberFormat="1" applyFont="1" applyBorder="1" applyAlignment="1">
      <alignment horizontal="right"/>
    </xf>
    <xf numFmtId="1" fontId="19" fillId="0" borderId="46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left" wrapText="1"/>
    </xf>
    <xf numFmtId="0" fontId="19" fillId="0" borderId="30" xfId="0" applyFont="1" applyBorder="1" applyAlignment="1">
      <alignment horizontal="left" wrapText="1"/>
    </xf>
    <xf numFmtId="0" fontId="19" fillId="0" borderId="31" xfId="0" applyFont="1" applyBorder="1" applyAlignment="1">
      <alignment horizontal="left" wrapText="1"/>
    </xf>
    <xf numFmtId="166" fontId="34" fillId="0" borderId="33" xfId="0" applyNumberFormat="1" applyFont="1" applyBorder="1" applyAlignment="1">
      <alignment horizontal="right"/>
    </xf>
    <xf numFmtId="166" fontId="34" fillId="0" borderId="70" xfId="0" applyNumberFormat="1" applyFont="1" applyBorder="1" applyAlignment="1">
      <alignment horizontal="right"/>
    </xf>
    <xf numFmtId="1" fontId="17" fillId="0" borderId="58" xfId="0" applyNumberFormat="1" applyFont="1" applyBorder="1" applyAlignment="1">
      <alignment horizontal="center"/>
    </xf>
    <xf numFmtId="166" fontId="34" fillId="0" borderId="71" xfId="0" applyNumberFormat="1" applyFont="1" applyBorder="1" applyAlignment="1">
      <alignment horizontal="right"/>
    </xf>
    <xf numFmtId="1" fontId="17" fillId="0" borderId="83" xfId="0" applyNumberFormat="1" applyFont="1" applyBorder="1" applyAlignment="1">
      <alignment horizontal="center"/>
    </xf>
    <xf numFmtId="1" fontId="13" fillId="0" borderId="44" xfId="0" applyNumberFormat="1" applyFont="1" applyBorder="1" applyAlignment="1">
      <alignment horizontal="center"/>
    </xf>
    <xf numFmtId="167" fontId="14" fillId="0" borderId="65" xfId="0" applyNumberFormat="1" applyFont="1" applyBorder="1" applyAlignment="1">
      <alignment horizontal="center"/>
    </xf>
    <xf numFmtId="166" fontId="34" fillId="5" borderId="41" xfId="0" applyNumberFormat="1" applyFont="1" applyFill="1" applyBorder="1" applyAlignment="1">
      <alignment horizontal="right"/>
    </xf>
    <xf numFmtId="1" fontId="16" fillId="4" borderId="28" xfId="0" applyNumberFormat="1" applyFont="1" applyFill="1" applyBorder="1" applyAlignment="1">
      <alignment horizontal="center"/>
    </xf>
    <xf numFmtId="0" fontId="15" fillId="5" borderId="29" xfId="0" applyFont="1" applyFill="1" applyBorder="1" applyAlignment="1">
      <alignment horizontal="left"/>
    </xf>
    <xf numFmtId="0" fontId="15" fillId="5" borderId="30" xfId="0" applyFont="1" applyFill="1" applyBorder="1"/>
    <xf numFmtId="0" fontId="15" fillId="5" borderId="30" xfId="0" applyFont="1" applyFill="1" applyBorder="1" applyAlignment="1">
      <alignment horizontal="left"/>
    </xf>
    <xf numFmtId="0" fontId="15" fillId="5" borderId="31" xfId="0" applyFont="1" applyFill="1" applyBorder="1" applyAlignment="1">
      <alignment horizontal="left"/>
    </xf>
    <xf numFmtId="167" fontId="15" fillId="0" borderId="32" xfId="0" applyNumberFormat="1" applyFont="1" applyBorder="1" applyAlignment="1">
      <alignment horizontal="center"/>
    </xf>
    <xf numFmtId="166" fontId="36" fillId="5" borderId="33" xfId="0" applyNumberFormat="1" applyFont="1" applyFill="1" applyBorder="1" applyAlignment="1">
      <alignment horizontal="right"/>
    </xf>
    <xf numFmtId="1" fontId="16" fillId="4" borderId="34" xfId="0" applyNumberFormat="1" applyFont="1" applyFill="1" applyBorder="1" applyAlignment="1">
      <alignment horizontal="center"/>
    </xf>
    <xf numFmtId="0" fontId="15" fillId="5" borderId="36" xfId="0" applyFont="1" applyFill="1" applyBorder="1" applyAlignment="1">
      <alignment horizontal="left"/>
    </xf>
    <xf numFmtId="0" fontId="15" fillId="5" borderId="36" xfId="0" applyFont="1" applyFill="1" applyBorder="1"/>
    <xf numFmtId="0" fontId="15" fillId="5" borderId="51" xfId="0" applyFont="1" applyFill="1" applyBorder="1" applyAlignment="1">
      <alignment horizontal="left"/>
    </xf>
    <xf numFmtId="167" fontId="15" fillId="0" borderId="37" xfId="0" applyNumberFormat="1" applyFont="1" applyBorder="1" applyAlignment="1">
      <alignment horizontal="center"/>
    </xf>
    <xf numFmtId="166" fontId="36" fillId="5" borderId="38" xfId="0" applyNumberFormat="1" applyFont="1" applyFill="1" applyBorder="1" applyAlignment="1">
      <alignment horizontal="right"/>
    </xf>
    <xf numFmtId="166" fontId="34" fillId="0" borderId="71" xfId="0" applyNumberFormat="1" applyFont="1" applyBorder="1" applyAlignment="1">
      <alignment horizontal="right" vertical="center"/>
    </xf>
    <xf numFmtId="1" fontId="17" fillId="8" borderId="46" xfId="0" applyNumberFormat="1" applyFont="1" applyFill="1" applyBorder="1" applyAlignment="1">
      <alignment horizontal="center"/>
    </xf>
    <xf numFmtId="1" fontId="17" fillId="8" borderId="28" xfId="0" applyNumberFormat="1" applyFont="1" applyFill="1" applyBorder="1" applyAlignment="1">
      <alignment horizontal="center"/>
    </xf>
    <xf numFmtId="0" fontId="19" fillId="0" borderId="29" xfId="0" applyFont="1" applyBorder="1" applyAlignment="1">
      <alignment horizontal="left"/>
    </xf>
    <xf numFmtId="0" fontId="19" fillId="0" borderId="30" xfId="0" applyFont="1" applyBorder="1" applyAlignment="1">
      <alignment horizontal="left"/>
    </xf>
    <xf numFmtId="0" fontId="19" fillId="0" borderId="31" xfId="0" applyFont="1" applyBorder="1" applyAlignment="1">
      <alignment horizontal="left"/>
    </xf>
    <xf numFmtId="1" fontId="19" fillId="3" borderId="46" xfId="0" applyNumberFormat="1" applyFont="1" applyFill="1" applyBorder="1" applyAlignment="1">
      <alignment horizontal="center"/>
    </xf>
    <xf numFmtId="1" fontId="17" fillId="6" borderId="46" xfId="0" applyNumberFormat="1" applyFont="1" applyFill="1" applyBorder="1" applyAlignment="1">
      <alignment horizontal="center"/>
    </xf>
    <xf numFmtId="1" fontId="19" fillId="8" borderId="46" xfId="0" applyNumberFormat="1" applyFont="1" applyFill="1" applyBorder="1" applyAlignment="1">
      <alignment horizontal="center"/>
    </xf>
    <xf numFmtId="1" fontId="19" fillId="8" borderId="34" xfId="0" applyNumberFormat="1" applyFont="1" applyFill="1" applyBorder="1" applyAlignment="1">
      <alignment horizontal="center"/>
    </xf>
    <xf numFmtId="166" fontId="34" fillId="0" borderId="38" xfId="0" applyNumberFormat="1" applyFont="1" applyBorder="1" applyAlignment="1">
      <alignment horizontal="right"/>
    </xf>
    <xf numFmtId="166" fontId="34" fillId="0" borderId="8" xfId="0" applyNumberFormat="1" applyFont="1" applyBorder="1" applyAlignment="1">
      <alignment horizontal="right" vertical="center"/>
    </xf>
    <xf numFmtId="166" fontId="34" fillId="0" borderId="38" xfId="0" applyNumberFormat="1" applyFont="1" applyBorder="1" applyAlignment="1">
      <alignment horizontal="right" vertical="center"/>
    </xf>
    <xf numFmtId="167" fontId="14" fillId="0" borderId="84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right" vertical="center"/>
    </xf>
    <xf numFmtId="164" fontId="8" fillId="0" borderId="23" xfId="0" applyNumberFormat="1" applyFont="1" applyBorder="1" applyAlignment="1">
      <alignment horizontal="right" vertical="center"/>
    </xf>
    <xf numFmtId="1" fontId="17" fillId="0" borderId="52" xfId="0" applyNumberFormat="1" applyFont="1" applyBorder="1" applyAlignment="1">
      <alignment horizontal="center" vertical="center"/>
    </xf>
    <xf numFmtId="167" fontId="13" fillId="0" borderId="54" xfId="0" applyNumberFormat="1" applyFont="1" applyBorder="1" applyAlignment="1">
      <alignment horizontal="center" vertical="center"/>
    </xf>
    <xf numFmtId="166" fontId="14" fillId="0" borderId="55" xfId="0" applyNumberFormat="1" applyFont="1" applyBorder="1" applyAlignment="1">
      <alignment horizontal="right" vertical="center"/>
    </xf>
    <xf numFmtId="0" fontId="17" fillId="0" borderId="29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5" fillId="5" borderId="43" xfId="0" applyFont="1" applyFill="1" applyBorder="1" applyAlignment="1">
      <alignment horizontal="center" vertical="center"/>
    </xf>
    <xf numFmtId="166" fontId="15" fillId="0" borderId="41" xfId="0" applyNumberFormat="1" applyFont="1" applyBorder="1" applyAlignment="1">
      <alignment vertical="center"/>
    </xf>
    <xf numFmtId="0" fontId="15" fillId="5" borderId="29" xfId="0" applyFont="1" applyFill="1" applyBorder="1" applyAlignment="1">
      <alignment horizontal="left" vertical="center"/>
    </xf>
    <xf numFmtId="0" fontId="15" fillId="5" borderId="30" xfId="0" applyFont="1" applyFill="1" applyBorder="1" applyAlignment="1">
      <alignment horizontal="left" vertical="center"/>
    </xf>
    <xf numFmtId="0" fontId="15" fillId="5" borderId="31" xfId="0" applyFont="1" applyFill="1" applyBorder="1" applyAlignment="1">
      <alignment horizontal="left" vertical="center"/>
    </xf>
    <xf numFmtId="166" fontId="15" fillId="3" borderId="33" xfId="0" applyNumberFormat="1" applyFont="1" applyFill="1" applyBorder="1" applyAlignment="1">
      <alignment horizontal="right" vertical="center"/>
    </xf>
    <xf numFmtId="0" fontId="15" fillId="5" borderId="35" xfId="0" applyFont="1" applyFill="1" applyBorder="1" applyAlignment="1">
      <alignment horizontal="left" vertical="center"/>
    </xf>
    <xf numFmtId="0" fontId="15" fillId="5" borderId="36" xfId="0" applyFont="1" applyFill="1" applyBorder="1" applyAlignment="1">
      <alignment horizontal="left" vertical="center"/>
    </xf>
    <xf numFmtId="0" fontId="15" fillId="5" borderId="51" xfId="0" applyFont="1" applyFill="1" applyBorder="1" applyAlignment="1">
      <alignment horizontal="left" vertical="center"/>
    </xf>
    <xf numFmtId="167" fontId="3" fillId="0" borderId="43" xfId="0" applyNumberFormat="1" applyFont="1" applyBorder="1" applyAlignment="1">
      <alignment vertical="center"/>
    </xf>
    <xf numFmtId="166" fontId="3" fillId="0" borderId="56" xfId="0" applyNumberFormat="1" applyFont="1" applyBorder="1" applyAlignment="1">
      <alignment vertical="center"/>
    </xf>
    <xf numFmtId="1" fontId="14" fillId="8" borderId="46" xfId="0" applyNumberFormat="1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left" vertical="center"/>
    </xf>
    <xf numFmtId="0" fontId="14" fillId="5" borderId="30" xfId="0" applyFont="1" applyFill="1" applyBorder="1" applyAlignment="1">
      <alignment horizontal="left" vertical="center"/>
    </xf>
    <xf numFmtId="0" fontId="14" fillId="5" borderId="31" xfId="0" applyFont="1" applyFill="1" applyBorder="1" applyAlignment="1">
      <alignment horizontal="left" vertical="center"/>
    </xf>
    <xf numFmtId="167" fontId="14" fillId="0" borderId="32" xfId="0" applyNumberFormat="1" applyFont="1" applyBorder="1" applyAlignment="1">
      <alignment horizontal="center" vertical="center"/>
    </xf>
    <xf numFmtId="1" fontId="14" fillId="8" borderId="28" xfId="0" applyNumberFormat="1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left" vertical="center"/>
    </xf>
    <xf numFmtId="0" fontId="14" fillId="5" borderId="49" xfId="0" applyFont="1" applyFill="1" applyBorder="1" applyAlignment="1">
      <alignment horizontal="left" vertical="center"/>
    </xf>
    <xf numFmtId="0" fontId="14" fillId="5" borderId="50" xfId="0" applyFont="1" applyFill="1" applyBorder="1" applyAlignment="1">
      <alignment horizontal="left" vertical="center"/>
    </xf>
    <xf numFmtId="0" fontId="3" fillId="5" borderId="52" xfId="0" applyFont="1" applyFill="1" applyBorder="1" applyAlignment="1">
      <alignment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57" xfId="0" applyFont="1" applyFill="1" applyBorder="1" applyAlignment="1">
      <alignment horizontal="center" vertical="center"/>
    </xf>
    <xf numFmtId="166" fontId="25" fillId="0" borderId="55" xfId="0" applyNumberFormat="1" applyFont="1" applyBorder="1" applyAlignment="1">
      <alignment horizontal="right" vertical="center"/>
    </xf>
    <xf numFmtId="1" fontId="15" fillId="4" borderId="28" xfId="0" applyNumberFormat="1" applyFont="1" applyFill="1" applyBorder="1" applyAlignment="1">
      <alignment horizontal="center" vertical="center" wrapText="1"/>
    </xf>
    <xf numFmtId="1" fontId="15" fillId="4" borderId="59" xfId="0" applyNumberFormat="1" applyFont="1" applyFill="1" applyBorder="1" applyAlignment="1">
      <alignment horizontal="center" vertical="center" wrapText="1"/>
    </xf>
    <xf numFmtId="1" fontId="15" fillId="4" borderId="46" xfId="0" applyNumberFormat="1" applyFont="1" applyFill="1" applyBorder="1" applyAlignment="1">
      <alignment horizontal="center" vertical="center" wrapText="1"/>
    </xf>
    <xf numFmtId="1" fontId="14" fillId="4" borderId="46" xfId="0" applyNumberFormat="1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14" fillId="5" borderId="30" xfId="0" applyFont="1" applyFill="1" applyBorder="1" applyAlignment="1">
      <alignment horizontal="left" vertical="center" wrapText="1"/>
    </xf>
    <xf numFmtId="0" fontId="14" fillId="5" borderId="31" xfId="0" applyFont="1" applyFill="1" applyBorder="1" applyAlignment="1">
      <alignment horizontal="left" vertical="center" wrapText="1"/>
    </xf>
    <xf numFmtId="1" fontId="10" fillId="4" borderId="46" xfId="0" applyNumberFormat="1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left" vertical="center" wrapText="1"/>
    </xf>
    <xf numFmtId="0" fontId="10" fillId="5" borderId="30" xfId="0" applyFont="1" applyFill="1" applyBorder="1" applyAlignment="1">
      <alignment horizontal="left" vertical="center" wrapText="1"/>
    </xf>
    <xf numFmtId="0" fontId="10" fillId="5" borderId="31" xfId="0" applyFont="1" applyFill="1" applyBorder="1" applyAlignment="1">
      <alignment horizontal="left" vertical="center" wrapText="1"/>
    </xf>
    <xf numFmtId="166" fontId="10" fillId="0" borderId="33" xfId="0" applyNumberFormat="1" applyFont="1" applyBorder="1" applyAlignment="1">
      <alignment horizontal="right" vertical="center"/>
    </xf>
    <xf numFmtId="1" fontId="14" fillId="5" borderId="28" xfId="0" applyNumberFormat="1" applyFont="1" applyFill="1" applyBorder="1" applyAlignment="1">
      <alignment horizontal="center" vertical="center"/>
    </xf>
    <xf numFmtId="0" fontId="14" fillId="5" borderId="65" xfId="0" applyFont="1" applyFill="1" applyBorder="1" applyAlignment="1">
      <alignment horizontal="left" vertical="center"/>
    </xf>
    <xf numFmtId="0" fontId="14" fillId="5" borderId="40" xfId="0" applyFont="1" applyFill="1" applyBorder="1" applyAlignment="1">
      <alignment horizontal="left" vertical="center"/>
    </xf>
    <xf numFmtId="0" fontId="14" fillId="5" borderId="66" xfId="0" applyFont="1" applyFill="1" applyBorder="1" applyAlignment="1">
      <alignment horizontal="left" vertical="center"/>
    </xf>
    <xf numFmtId="0" fontId="3" fillId="5" borderId="42" xfId="0" applyFont="1" applyFill="1" applyBorder="1" applyAlignment="1">
      <alignment vertical="center"/>
    </xf>
    <xf numFmtId="0" fontId="3" fillId="5" borderId="67" xfId="0" applyFont="1" applyFill="1" applyBorder="1" applyAlignment="1">
      <alignment horizontal="center" vertical="center"/>
    </xf>
    <xf numFmtId="166" fontId="25" fillId="0" borderId="41" xfId="0" applyNumberFormat="1" applyFont="1" applyBorder="1" applyAlignment="1">
      <alignment horizontal="right" vertical="center"/>
    </xf>
    <xf numFmtId="1" fontId="28" fillId="4" borderId="46" xfId="0" applyNumberFormat="1" applyFont="1" applyFill="1" applyBorder="1" applyAlignment="1">
      <alignment horizontal="center" vertical="center"/>
    </xf>
    <xf numFmtId="0" fontId="33" fillId="0" borderId="48" xfId="0" applyFont="1" applyBorder="1" applyAlignment="1">
      <alignment horizontal="left" vertical="center" wrapText="1"/>
    </xf>
    <xf numFmtId="0" fontId="33" fillId="0" borderId="49" xfId="0" applyFont="1" applyBorder="1" applyAlignment="1">
      <alignment horizontal="left" vertical="center" wrapText="1"/>
    </xf>
    <xf numFmtId="0" fontId="33" fillId="0" borderId="50" xfId="0" applyFont="1" applyBorder="1" applyAlignment="1">
      <alignment horizontal="left" vertical="center" wrapText="1"/>
    </xf>
    <xf numFmtId="167" fontId="10" fillId="0" borderId="32" xfId="0" applyNumberFormat="1" applyFont="1" applyBorder="1" applyAlignment="1">
      <alignment horizontal="center" vertical="center"/>
    </xf>
    <xf numFmtId="1" fontId="14" fillId="5" borderId="34" xfId="0" applyNumberFormat="1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left" vertical="center"/>
    </xf>
    <xf numFmtId="0" fontId="14" fillId="5" borderId="36" xfId="0" applyFont="1" applyFill="1" applyBorder="1" applyAlignment="1">
      <alignment horizontal="left" vertical="center"/>
    </xf>
    <xf numFmtId="0" fontId="14" fillId="5" borderId="51" xfId="0" applyFont="1" applyFill="1" applyBorder="1" applyAlignment="1">
      <alignment horizontal="left" vertical="center"/>
    </xf>
    <xf numFmtId="0" fontId="19" fillId="5" borderId="35" xfId="0" applyFont="1" applyFill="1" applyBorder="1" applyAlignment="1">
      <alignment horizontal="left" vertical="center" wrapText="1"/>
    </xf>
    <xf numFmtId="0" fontId="19" fillId="5" borderId="36" xfId="0" applyFont="1" applyFill="1" applyBorder="1" applyAlignment="1">
      <alignment horizontal="left" vertical="center" wrapText="1"/>
    </xf>
    <xf numFmtId="0" fontId="19" fillId="5" borderId="51" xfId="0" applyFont="1" applyFill="1" applyBorder="1" applyAlignment="1">
      <alignment horizontal="left" vertical="center" wrapText="1"/>
    </xf>
    <xf numFmtId="39" fontId="37" fillId="0" borderId="5" xfId="0" applyNumberFormat="1" applyFont="1" applyBorder="1" applyAlignment="1">
      <alignment horizontal="right" vertical="center"/>
    </xf>
    <xf numFmtId="0" fontId="3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39" fontId="13" fillId="0" borderId="0" xfId="0" applyNumberFormat="1" applyFont="1" applyAlignment="1">
      <alignment horizontal="right" vertical="center"/>
    </xf>
    <xf numFmtId="39" fontId="14" fillId="0" borderId="5" xfId="0" applyNumberFormat="1" applyFont="1" applyBorder="1" applyAlignment="1">
      <alignment horizontal="right" vertical="center"/>
    </xf>
    <xf numFmtId="1" fontId="24" fillId="0" borderId="12" xfId="0" applyNumberFormat="1" applyFont="1" applyBorder="1"/>
    <xf numFmtId="0" fontId="24" fillId="0" borderId="13" xfId="0" applyFont="1" applyBorder="1" applyAlignment="1">
      <alignment horizontal="center"/>
    </xf>
    <xf numFmtId="0" fontId="3" fillId="0" borderId="43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166" fontId="39" fillId="5" borderId="33" xfId="0" applyNumberFormat="1" applyFont="1" applyFill="1" applyBorder="1" applyAlignment="1">
      <alignment horizontal="right" vertical="center"/>
    </xf>
    <xf numFmtId="166" fontId="40" fillId="5" borderId="33" xfId="0" applyNumberFormat="1" applyFont="1" applyFill="1" applyBorder="1" applyAlignment="1">
      <alignment horizontal="right" vertical="center"/>
    </xf>
    <xf numFmtId="166" fontId="40" fillId="5" borderId="70" xfId="0" applyNumberFormat="1" applyFont="1" applyFill="1" applyBorder="1" applyAlignment="1">
      <alignment horizontal="right" vertical="center"/>
    </xf>
    <xf numFmtId="1" fontId="13" fillId="8" borderId="34" xfId="0" applyNumberFormat="1" applyFont="1" applyFill="1" applyBorder="1" applyAlignment="1">
      <alignment horizontal="center" vertical="center"/>
    </xf>
    <xf numFmtId="166" fontId="39" fillId="5" borderId="38" xfId="0" applyNumberFormat="1" applyFont="1" applyFill="1" applyBorder="1" applyAlignment="1">
      <alignment horizontal="right" vertical="center"/>
    </xf>
    <xf numFmtId="0" fontId="14" fillId="5" borderId="29" xfId="0" applyFont="1" applyFill="1" applyBorder="1" applyAlignment="1">
      <alignment vertical="center"/>
    </xf>
    <xf numFmtId="0" fontId="14" fillId="5" borderId="30" xfId="0" applyFont="1" applyFill="1" applyBorder="1" applyAlignment="1">
      <alignment vertical="center"/>
    </xf>
    <xf numFmtId="0" fontId="14" fillId="5" borderId="31" xfId="0" applyFont="1" applyFill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1" fontId="18" fillId="4" borderId="28" xfId="0" applyNumberFormat="1" applyFont="1" applyFill="1" applyBorder="1" applyAlignment="1">
      <alignment horizontal="center" vertical="center"/>
    </xf>
    <xf numFmtId="0" fontId="33" fillId="0" borderId="29" xfId="0" applyFont="1" applyBorder="1" applyAlignment="1">
      <alignment horizontal="left" vertical="center" wrapText="1"/>
    </xf>
    <xf numFmtId="0" fontId="33" fillId="0" borderId="30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167" fontId="25" fillId="0" borderId="29" xfId="0" applyNumberFormat="1" applyFont="1" applyBorder="1" applyAlignment="1">
      <alignment horizontal="center" vertical="center"/>
    </xf>
    <xf numFmtId="0" fontId="13" fillId="5" borderId="29" xfId="0" applyFont="1" applyFill="1" applyBorder="1" applyAlignment="1">
      <alignment horizontal="left" vertical="center" wrapText="1"/>
    </xf>
    <xf numFmtId="0" fontId="13" fillId="5" borderId="30" xfId="0" applyFont="1" applyFill="1" applyBorder="1" applyAlignment="1">
      <alignment horizontal="left" vertical="center" wrapText="1"/>
    </xf>
    <xf numFmtId="0" fontId="13" fillId="5" borderId="31" xfId="0" applyFont="1" applyFill="1" applyBorder="1" applyAlignment="1">
      <alignment horizontal="left" vertical="center" wrapText="1"/>
    </xf>
    <xf numFmtId="0" fontId="28" fillId="5" borderId="29" xfId="0" applyFont="1" applyFill="1" applyBorder="1" applyAlignment="1">
      <alignment horizontal="left" vertical="center" wrapText="1"/>
    </xf>
    <xf numFmtId="0" fontId="28" fillId="5" borderId="30" xfId="0" applyFont="1" applyFill="1" applyBorder="1" applyAlignment="1">
      <alignment horizontal="left" vertical="center" wrapText="1"/>
    </xf>
    <xf numFmtId="0" fontId="28" fillId="5" borderId="31" xfId="0" applyFont="1" applyFill="1" applyBorder="1" applyAlignment="1">
      <alignment horizontal="left" vertical="center" wrapText="1"/>
    </xf>
    <xf numFmtId="1" fontId="14" fillId="4" borderId="28" xfId="0" applyNumberFormat="1" applyFont="1" applyFill="1" applyBorder="1" applyAlignment="1">
      <alignment horizontal="center" vertical="center"/>
    </xf>
    <xf numFmtId="1" fontId="22" fillId="4" borderId="28" xfId="0" applyNumberFormat="1" applyFont="1" applyFill="1" applyBorder="1" applyAlignment="1">
      <alignment horizontal="center" vertical="center"/>
    </xf>
    <xf numFmtId="0" fontId="22" fillId="5" borderId="29" xfId="0" applyFont="1" applyFill="1" applyBorder="1" applyAlignment="1">
      <alignment horizontal="left" vertical="center" wrapText="1"/>
    </xf>
    <xf numFmtId="0" fontId="22" fillId="5" borderId="30" xfId="0" applyFont="1" applyFill="1" applyBorder="1" applyAlignment="1">
      <alignment horizontal="left" vertical="center" wrapText="1"/>
    </xf>
    <xf numFmtId="0" fontId="22" fillId="5" borderId="31" xfId="0" applyFont="1" applyFill="1" applyBorder="1" applyAlignment="1">
      <alignment horizontal="left" vertical="center" wrapText="1"/>
    </xf>
    <xf numFmtId="166" fontId="22" fillId="0" borderId="33" xfId="0" applyNumberFormat="1" applyFont="1" applyBorder="1" applyAlignment="1">
      <alignment horizontal="right" vertical="center"/>
    </xf>
    <xf numFmtId="1" fontId="10" fillId="4" borderId="28" xfId="0" applyNumberFormat="1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horizontal="left" vertical="center" wrapText="1" shrinkToFit="1"/>
    </xf>
    <xf numFmtId="0" fontId="19" fillId="5" borderId="30" xfId="0" applyFont="1" applyFill="1" applyBorder="1" applyAlignment="1">
      <alignment horizontal="left" vertical="center" wrapText="1" shrinkToFit="1"/>
    </xf>
    <xf numFmtId="0" fontId="19" fillId="5" borderId="31" xfId="0" applyFont="1" applyFill="1" applyBorder="1" applyAlignment="1">
      <alignment horizontal="left" vertical="center" wrapText="1" shrinkToFit="1"/>
    </xf>
    <xf numFmtId="0" fontId="15" fillId="5" borderId="35" xfId="0" applyFont="1" applyFill="1" applyBorder="1" applyAlignment="1">
      <alignment horizontal="left" vertical="center" wrapText="1"/>
    </xf>
    <xf numFmtId="0" fontId="15" fillId="5" borderId="36" xfId="0" applyFont="1" applyFill="1" applyBorder="1" applyAlignment="1">
      <alignment horizontal="left" vertical="center" wrapText="1"/>
    </xf>
    <xf numFmtId="0" fontId="15" fillId="5" borderId="51" xfId="0" applyFont="1" applyFill="1" applyBorder="1" applyAlignment="1">
      <alignment horizontal="left" vertical="center" wrapText="1"/>
    </xf>
    <xf numFmtId="1" fontId="12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6" fontId="41" fillId="0" borderId="6" xfId="0" applyNumberFormat="1" applyFont="1" applyBorder="1" applyAlignment="1">
      <alignment horizontal="right" vertical="center"/>
    </xf>
    <xf numFmtId="167" fontId="3" fillId="0" borderId="40" xfId="0" applyNumberFormat="1" applyFont="1" applyBorder="1" applyAlignment="1">
      <alignment horizontal="center" vertical="center"/>
    </xf>
    <xf numFmtId="166" fontId="41" fillId="0" borderId="56" xfId="0" applyNumberFormat="1" applyFont="1" applyBorder="1" applyAlignment="1">
      <alignment horizontal="right" vertical="center"/>
    </xf>
    <xf numFmtId="0" fontId="12" fillId="0" borderId="36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167" fontId="14" fillId="0" borderId="37" xfId="0" applyNumberFormat="1" applyFont="1" applyBorder="1" applyAlignment="1">
      <alignment horizontal="center" vertical="center"/>
    </xf>
    <xf numFmtId="0" fontId="0" fillId="0" borderId="7" xfId="0" applyBorder="1"/>
    <xf numFmtId="0" fontId="15" fillId="0" borderId="5" xfId="0" applyFont="1" applyBorder="1" applyAlignment="1">
      <alignment horizontal="center"/>
    </xf>
    <xf numFmtId="167" fontId="0" fillId="0" borderId="0" xfId="0" applyNumberFormat="1"/>
    <xf numFmtId="166" fontId="0" fillId="0" borderId="8" xfId="0" applyNumberFormat="1" applyBorder="1" applyAlignment="1">
      <alignment horizontal="right"/>
    </xf>
    <xf numFmtId="166" fontId="39" fillId="5" borderId="47" xfId="0" applyNumberFormat="1" applyFont="1" applyFill="1" applyBorder="1" applyAlignment="1">
      <alignment horizontal="right" vertical="center"/>
    </xf>
    <xf numFmtId="166" fontId="39" fillId="5" borderId="70" xfId="0" applyNumberFormat="1" applyFont="1" applyFill="1" applyBorder="1" applyAlignment="1">
      <alignment horizontal="right" vertical="center"/>
    </xf>
    <xf numFmtId="167" fontId="14" fillId="0" borderId="31" xfId="0" applyNumberFormat="1" applyFont="1" applyBorder="1" applyAlignment="1">
      <alignment horizontal="center" vertical="center"/>
    </xf>
    <xf numFmtId="1" fontId="13" fillId="8" borderId="46" xfId="0" applyNumberFormat="1" applyFont="1" applyFill="1" applyBorder="1" applyAlignment="1">
      <alignment horizontal="center" vertical="center"/>
    </xf>
    <xf numFmtId="167" fontId="14" fillId="0" borderId="61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167" fontId="14" fillId="0" borderId="5" xfId="0" applyNumberFormat="1" applyFont="1" applyBorder="1" applyAlignment="1">
      <alignment horizontal="center" vertical="center"/>
    </xf>
    <xf numFmtId="166" fontId="42" fillId="0" borderId="6" xfId="0" applyNumberFormat="1" applyFont="1" applyBorder="1" applyAlignment="1">
      <alignment horizontal="right" vertical="center"/>
    </xf>
    <xf numFmtId="1" fontId="13" fillId="0" borderId="7" xfId="0" applyNumberFormat="1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167" fontId="14" fillId="0" borderId="40" xfId="0" applyNumberFormat="1" applyFont="1" applyBorder="1" applyAlignment="1">
      <alignment horizontal="center" vertical="center"/>
    </xf>
    <xf numFmtId="166" fontId="42" fillId="0" borderId="8" xfId="0" applyNumberFormat="1" applyFont="1" applyBorder="1" applyAlignment="1">
      <alignment horizontal="right" vertical="center"/>
    </xf>
    <xf numFmtId="1" fontId="16" fillId="9" borderId="28" xfId="0" applyNumberFormat="1" applyFont="1" applyFill="1" applyBorder="1" applyAlignment="1">
      <alignment horizontal="center" vertical="center"/>
    </xf>
    <xf numFmtId="0" fontId="15" fillId="0" borderId="29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167" fontId="3" fillId="0" borderId="0" xfId="0" applyNumberFormat="1" applyFont="1" applyAlignment="1">
      <alignment horizontal="center" vertical="center"/>
    </xf>
    <xf numFmtId="166" fontId="43" fillId="5" borderId="33" xfId="0" applyNumberFormat="1" applyFont="1" applyFill="1" applyBorder="1" applyAlignment="1">
      <alignment horizontal="right" vertical="center"/>
    </xf>
    <xf numFmtId="167" fontId="3" fillId="0" borderId="32" xfId="0" applyNumberFormat="1" applyFont="1" applyBorder="1" applyAlignment="1">
      <alignment horizontal="center" vertical="center"/>
    </xf>
    <xf numFmtId="1" fontId="18" fillId="8" borderId="82" xfId="0" applyNumberFormat="1" applyFont="1" applyFill="1" applyBorder="1" applyAlignment="1">
      <alignment horizontal="center" vertical="center"/>
    </xf>
    <xf numFmtId="1" fontId="18" fillId="8" borderId="58" xfId="0" applyNumberFormat="1" applyFont="1" applyFill="1" applyBorder="1" applyAlignment="1">
      <alignment horizontal="center" vertical="center"/>
    </xf>
    <xf numFmtId="1" fontId="13" fillId="8" borderId="83" xfId="0" applyNumberFormat="1" applyFont="1" applyFill="1" applyBorder="1" applyAlignment="1">
      <alignment horizontal="center" vertical="center"/>
    </xf>
    <xf numFmtId="167" fontId="3" fillId="0" borderId="43" xfId="0" applyNumberFormat="1" applyFont="1" applyBorder="1" applyAlignment="1">
      <alignment horizontal="center" vertical="center"/>
    </xf>
    <xf numFmtId="166" fontId="41" fillId="0" borderId="41" xfId="0" applyNumberFormat="1" applyFont="1" applyBorder="1" applyAlignment="1">
      <alignment horizontal="right" vertical="center"/>
    </xf>
    <xf numFmtId="1" fontId="18" fillId="8" borderId="28" xfId="0" applyNumberFormat="1" applyFont="1" applyFill="1" applyBorder="1" applyAlignment="1">
      <alignment horizontal="center" vertical="center"/>
    </xf>
    <xf numFmtId="166" fontId="44" fillId="5" borderId="33" xfId="0" applyNumberFormat="1" applyFont="1" applyFill="1" applyBorder="1" applyAlignment="1">
      <alignment horizontal="right" vertical="center"/>
    </xf>
    <xf numFmtId="1" fontId="18" fillId="8" borderId="7" xfId="0" applyNumberFormat="1" applyFont="1" applyFill="1" applyBorder="1" applyAlignment="1">
      <alignment horizontal="center" vertical="center"/>
    </xf>
    <xf numFmtId="166" fontId="44" fillId="5" borderId="71" xfId="0" applyNumberFormat="1" applyFont="1" applyFill="1" applyBorder="1" applyAlignment="1">
      <alignment horizontal="right" vertical="center"/>
    </xf>
    <xf numFmtId="1" fontId="18" fillId="8" borderId="83" xfId="0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166" fontId="44" fillId="5" borderId="72" xfId="0" applyNumberFormat="1" applyFont="1" applyFill="1" applyBorder="1" applyAlignment="1">
      <alignment horizontal="right" vertical="center"/>
    </xf>
    <xf numFmtId="1" fontId="18" fillId="8" borderId="46" xfId="0" applyNumberFormat="1" applyFont="1" applyFill="1" applyBorder="1" applyAlignment="1">
      <alignment horizontal="center" vertical="center"/>
    </xf>
    <xf numFmtId="166" fontId="44" fillId="5" borderId="47" xfId="0" applyNumberFormat="1" applyFont="1" applyFill="1" applyBorder="1" applyAlignment="1">
      <alignment horizontal="right" vertical="center"/>
    </xf>
    <xf numFmtId="1" fontId="14" fillId="0" borderId="52" xfId="0" applyNumberFormat="1" applyFont="1" applyBorder="1" applyAlignment="1">
      <alignment horizontal="center"/>
    </xf>
    <xf numFmtId="0" fontId="15" fillId="0" borderId="57" xfId="0" applyFont="1" applyBorder="1" applyAlignment="1">
      <alignment horizontal="center" vertical="center"/>
    </xf>
    <xf numFmtId="1" fontId="14" fillId="4" borderId="82" xfId="0" applyNumberFormat="1" applyFont="1" applyFill="1" applyBorder="1" applyAlignment="1">
      <alignment horizontal="center"/>
    </xf>
    <xf numFmtId="0" fontId="19" fillId="5" borderId="29" xfId="0" applyFont="1" applyFill="1" applyBorder="1" applyAlignment="1">
      <alignment horizontal="left"/>
    </xf>
    <xf numFmtId="0" fontId="19" fillId="5" borderId="30" xfId="0" applyFont="1" applyFill="1" applyBorder="1" applyAlignment="1">
      <alignment horizontal="left"/>
    </xf>
    <xf numFmtId="0" fontId="19" fillId="5" borderId="31" xfId="0" applyFont="1" applyFill="1" applyBorder="1" applyAlignment="1">
      <alignment horizontal="left"/>
    </xf>
    <xf numFmtId="1" fontId="14" fillId="4" borderId="28" xfId="0" applyNumberFormat="1" applyFont="1" applyFill="1" applyBorder="1" applyAlignment="1">
      <alignment horizontal="center"/>
    </xf>
    <xf numFmtId="1" fontId="14" fillId="4" borderId="46" xfId="0" applyNumberFormat="1" applyFont="1" applyFill="1" applyBorder="1" applyAlignment="1">
      <alignment horizontal="center"/>
    </xf>
    <xf numFmtId="166" fontId="14" fillId="0" borderId="47" xfId="0" applyNumberFormat="1" applyFont="1" applyBorder="1" applyAlignment="1">
      <alignment horizontal="right" vertical="center"/>
    </xf>
    <xf numFmtId="1" fontId="14" fillId="4" borderId="34" xfId="0" applyNumberFormat="1" applyFont="1" applyFill="1" applyBorder="1" applyAlignment="1">
      <alignment horizontal="center"/>
    </xf>
    <xf numFmtId="0" fontId="14" fillId="5" borderId="35" xfId="0" applyFont="1" applyFill="1" applyBorder="1" applyAlignment="1">
      <alignment horizontal="left"/>
    </xf>
    <xf numFmtId="0" fontId="14" fillId="5" borderId="36" xfId="0" applyFont="1" applyFill="1" applyBorder="1" applyAlignment="1">
      <alignment horizontal="left"/>
    </xf>
    <xf numFmtId="0" fontId="14" fillId="5" borderId="51" xfId="0" applyFont="1" applyFill="1" applyBorder="1" applyAlignment="1">
      <alignment horizontal="left"/>
    </xf>
    <xf numFmtId="167" fontId="19" fillId="0" borderId="36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167" fontId="12" fillId="0" borderId="0" xfId="0" applyNumberFormat="1" applyFont="1" applyAlignment="1">
      <alignment horizontal="right" vertical="center"/>
    </xf>
    <xf numFmtId="166" fontId="12" fillId="0" borderId="8" xfId="0" applyNumberFormat="1" applyFont="1" applyBorder="1" applyAlignment="1">
      <alignment horizontal="right" vertical="center"/>
    </xf>
    <xf numFmtId="1" fontId="19" fillId="4" borderId="28" xfId="0" applyNumberFormat="1" applyFont="1" applyFill="1" applyBorder="1" applyAlignment="1">
      <alignment horizontal="center" vertical="center"/>
    </xf>
    <xf numFmtId="167" fontId="19" fillId="5" borderId="32" xfId="0" applyNumberFormat="1" applyFont="1" applyFill="1" applyBorder="1" applyAlignment="1">
      <alignment horizontal="center" vertical="center"/>
    </xf>
    <xf numFmtId="1" fontId="19" fillId="4" borderId="34" xfId="0" applyNumberFormat="1" applyFont="1" applyFill="1" applyBorder="1" applyAlignment="1">
      <alignment horizontal="center" vertical="center"/>
    </xf>
    <xf numFmtId="1" fontId="24" fillId="0" borderId="52" xfId="0" applyNumberFormat="1" applyFont="1" applyBorder="1" applyAlignment="1">
      <alignment vertical="center"/>
    </xf>
    <xf numFmtId="1" fontId="24" fillId="4" borderId="34" xfId="0" applyNumberFormat="1" applyFont="1" applyFill="1" applyBorder="1" applyAlignment="1">
      <alignment horizontal="center" vertical="center"/>
    </xf>
    <xf numFmtId="0" fontId="12" fillId="0" borderId="35" xfId="0" applyFont="1" applyBorder="1" applyAlignment="1">
      <alignment horizontal="left" vertical="top" wrapText="1"/>
    </xf>
    <xf numFmtId="0" fontId="12" fillId="0" borderId="36" xfId="0" applyFont="1" applyBorder="1" applyAlignment="1">
      <alignment horizontal="left" vertical="top" wrapText="1"/>
    </xf>
    <xf numFmtId="0" fontId="12" fillId="0" borderId="51" xfId="0" applyFont="1" applyBorder="1" applyAlignment="1">
      <alignment horizontal="left" vertical="top" wrapText="1"/>
    </xf>
    <xf numFmtId="1" fontId="24" fillId="8" borderId="28" xfId="0" applyNumberFormat="1" applyFont="1" applyFill="1" applyBorder="1" applyAlignment="1">
      <alignment horizontal="center" vertical="center"/>
    </xf>
    <xf numFmtId="0" fontId="14" fillId="0" borderId="30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166" fontId="40" fillId="0" borderId="33" xfId="0" applyNumberFormat="1" applyFont="1" applyBorder="1" applyAlignment="1">
      <alignment horizontal="right" vertical="center"/>
    </xf>
    <xf numFmtId="0" fontId="13" fillId="0" borderId="29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6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1" fontId="26" fillId="8" borderId="28" xfId="0" applyNumberFormat="1" applyFont="1" applyFill="1" applyBorder="1" applyAlignment="1">
      <alignment horizontal="center" vertical="center"/>
    </xf>
    <xf numFmtId="0" fontId="18" fillId="0" borderId="6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166" fontId="35" fillId="0" borderId="33" xfId="0" applyNumberFormat="1" applyFont="1" applyBorder="1" applyAlignment="1">
      <alignment horizontal="right" vertical="center"/>
    </xf>
    <xf numFmtId="0" fontId="18" fillId="0" borderId="29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3" fillId="0" borderId="48" xfId="0" applyFont="1" applyBorder="1" applyAlignment="1">
      <alignment vertical="center" wrapText="1"/>
    </xf>
    <xf numFmtId="0" fontId="13" fillId="0" borderId="49" xfId="0" applyFont="1" applyBorder="1" applyAlignment="1">
      <alignment vertical="center" wrapText="1"/>
    </xf>
    <xf numFmtId="0" fontId="13" fillId="0" borderId="50" xfId="0" applyFont="1" applyBorder="1" applyAlignment="1">
      <alignment vertical="center" wrapText="1"/>
    </xf>
    <xf numFmtId="1" fontId="24" fillId="8" borderId="59" xfId="0" applyNumberFormat="1" applyFont="1" applyFill="1" applyBorder="1" applyAlignment="1">
      <alignment horizontal="center" vertical="center"/>
    </xf>
    <xf numFmtId="1" fontId="24" fillId="8" borderId="46" xfId="0" applyNumberFormat="1" applyFont="1" applyFill="1" applyBorder="1" applyAlignment="1">
      <alignment horizontal="center" vertical="center"/>
    </xf>
    <xf numFmtId="166" fontId="29" fillId="0" borderId="41" xfId="0" applyNumberFormat="1" applyFont="1" applyBorder="1" applyAlignment="1">
      <alignment horizontal="right" vertical="center"/>
    </xf>
    <xf numFmtId="0" fontId="18" fillId="0" borderId="65" xfId="0" applyFont="1" applyBorder="1" applyAlignment="1">
      <alignment vertical="center" wrapText="1"/>
    </xf>
    <xf numFmtId="0" fontId="18" fillId="0" borderId="40" xfId="0" applyFont="1" applyBorder="1" applyAlignment="1">
      <alignment vertical="center" wrapText="1"/>
    </xf>
    <xf numFmtId="0" fontId="18" fillId="0" borderId="66" xfId="0" applyFont="1" applyBorder="1" applyAlignment="1">
      <alignment vertical="center" wrapText="1"/>
    </xf>
    <xf numFmtId="0" fontId="13" fillId="0" borderId="65" xfId="0" applyFont="1" applyBorder="1" applyAlignment="1">
      <alignment vertical="center" wrapText="1"/>
    </xf>
    <xf numFmtId="0" fontId="13" fillId="0" borderId="40" xfId="0" applyFont="1" applyBorder="1" applyAlignment="1">
      <alignment vertical="center" wrapText="1"/>
    </xf>
    <xf numFmtId="0" fontId="13" fillId="0" borderId="66" xfId="0" applyFont="1" applyBorder="1" applyAlignment="1">
      <alignment vertical="center" wrapText="1"/>
    </xf>
    <xf numFmtId="166" fontId="4" fillId="0" borderId="70" xfId="0" applyNumberFormat="1" applyFont="1" applyBorder="1" applyAlignment="1">
      <alignment horizontal="right" vertical="center"/>
    </xf>
    <xf numFmtId="0" fontId="14" fillId="0" borderId="35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14" fillId="0" borderId="51" xfId="0" applyFont="1" applyBorder="1" applyAlignment="1">
      <alignment vertical="center" wrapText="1"/>
    </xf>
    <xf numFmtId="166" fontId="39" fillId="0" borderId="33" xfId="0" applyNumberFormat="1" applyFont="1" applyBorder="1" applyAlignment="1">
      <alignment horizontal="right" vertical="center"/>
    </xf>
    <xf numFmtId="0" fontId="14" fillId="0" borderId="65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66" xfId="0" applyFont="1" applyBorder="1" applyAlignment="1">
      <alignment horizontal="left" vertical="center" wrapText="1"/>
    </xf>
    <xf numFmtId="166" fontId="40" fillId="0" borderId="70" xfId="0" applyNumberFormat="1" applyFont="1" applyBorder="1" applyAlignment="1">
      <alignment horizontal="right" vertical="center"/>
    </xf>
    <xf numFmtId="166" fontId="40" fillId="0" borderId="47" xfId="0" applyNumberFormat="1" applyFont="1" applyBorder="1" applyAlignment="1">
      <alignment horizontal="right" vertical="center"/>
    </xf>
    <xf numFmtId="1" fontId="26" fillId="8" borderId="46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1" fontId="26" fillId="8" borderId="59" xfId="0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166" fontId="35" fillId="0" borderId="70" xfId="0" applyNumberFormat="1" applyFont="1" applyBorder="1" applyAlignment="1">
      <alignment horizontal="right" vertical="center"/>
    </xf>
    <xf numFmtId="1" fontId="26" fillId="0" borderId="52" xfId="0" applyNumberFormat="1" applyFont="1" applyBorder="1" applyAlignment="1">
      <alignment horizontal="center" vertical="center"/>
    </xf>
    <xf numFmtId="167" fontId="18" fillId="0" borderId="54" xfId="0" applyNumberFormat="1" applyFont="1" applyBorder="1" applyAlignment="1">
      <alignment horizontal="right" vertical="center"/>
    </xf>
    <xf numFmtId="166" fontId="4" fillId="0" borderId="55" xfId="0" applyNumberFormat="1" applyFont="1" applyBorder="1" applyAlignment="1">
      <alignment horizontal="right" vertical="center"/>
    </xf>
    <xf numFmtId="1" fontId="24" fillId="8" borderId="34" xfId="0" applyNumberFormat="1" applyFont="1" applyFill="1" applyBorder="1" applyAlignment="1">
      <alignment horizontal="center" vertical="center"/>
    </xf>
    <xf numFmtId="1" fontId="24" fillId="0" borderId="44" xfId="0" applyNumberFormat="1" applyFont="1" applyBorder="1" applyAlignment="1">
      <alignment horizontal="center" vertical="center"/>
    </xf>
    <xf numFmtId="167" fontId="13" fillId="0" borderId="54" xfId="0" applyNumberFormat="1" applyFont="1" applyBorder="1" applyAlignment="1">
      <alignment horizontal="right" vertical="center"/>
    </xf>
    <xf numFmtId="166" fontId="29" fillId="0" borderId="55" xfId="0" applyNumberFormat="1" applyFont="1" applyBorder="1" applyAlignment="1">
      <alignment horizontal="right" vertical="center"/>
    </xf>
    <xf numFmtId="167" fontId="13" fillId="0" borderId="53" xfId="0" applyNumberFormat="1" applyFont="1" applyBorder="1" applyAlignment="1">
      <alignment horizontal="right" vertical="center"/>
    </xf>
    <xf numFmtId="166" fontId="29" fillId="0" borderId="71" xfId="0" applyNumberFormat="1" applyFont="1" applyBorder="1" applyAlignment="1">
      <alignment horizontal="right" vertical="center"/>
    </xf>
    <xf numFmtId="166" fontId="45" fillId="0" borderId="55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1" fontId="26" fillId="8" borderId="34" xfId="0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166" fontId="29" fillId="5" borderId="71" xfId="0" applyNumberFormat="1" applyFont="1" applyFill="1" applyBorder="1" applyAlignment="1">
      <alignment horizontal="right" vertical="center"/>
    </xf>
    <xf numFmtId="166" fontId="29" fillId="5" borderId="55" xfId="0" applyNumberFormat="1" applyFont="1" applyFill="1" applyBorder="1" applyAlignment="1">
      <alignment horizontal="right" vertical="center"/>
    </xf>
    <xf numFmtId="0" fontId="13" fillId="0" borderId="35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1" fontId="13" fillId="0" borderId="52" xfId="0" applyNumberFormat="1" applyFont="1" applyBorder="1" applyAlignment="1">
      <alignment vertical="center"/>
    </xf>
    <xf numFmtId="0" fontId="15" fillId="5" borderId="67" xfId="0" applyFont="1" applyFill="1" applyBorder="1" applyAlignment="1">
      <alignment horizontal="center" vertical="center"/>
    </xf>
    <xf numFmtId="0" fontId="15" fillId="5" borderId="57" xfId="0" applyFont="1" applyFill="1" applyBorder="1" applyAlignment="1">
      <alignment horizontal="center" vertical="center"/>
    </xf>
    <xf numFmtId="167" fontId="13" fillId="5" borderId="54" xfId="0" applyNumberFormat="1" applyFont="1" applyFill="1" applyBorder="1" applyAlignment="1">
      <alignment horizontal="center" vertical="center"/>
    </xf>
    <xf numFmtId="166" fontId="33" fillId="0" borderId="8" xfId="0" applyNumberFormat="1" applyFont="1" applyBorder="1" applyAlignment="1">
      <alignment horizontal="right" vertical="center"/>
    </xf>
    <xf numFmtId="167" fontId="17" fillId="5" borderId="32" xfId="0" applyNumberFormat="1" applyFont="1" applyFill="1" applyBorder="1" applyAlignment="1">
      <alignment horizontal="center" vertical="center"/>
    </xf>
    <xf numFmtId="1" fontId="28" fillId="4" borderId="28" xfId="0" applyNumberFormat="1" applyFont="1" applyFill="1" applyBorder="1" applyAlignment="1">
      <alignment horizontal="center" vertical="center"/>
    </xf>
    <xf numFmtId="167" fontId="28" fillId="5" borderId="32" xfId="0" applyNumberFormat="1" applyFont="1" applyFill="1" applyBorder="1" applyAlignment="1">
      <alignment horizontal="center" vertical="center"/>
    </xf>
    <xf numFmtId="166" fontId="10" fillId="5" borderId="33" xfId="0" applyNumberFormat="1" applyFont="1" applyFill="1" applyBorder="1" applyAlignment="1">
      <alignment horizontal="right" vertical="center"/>
    </xf>
    <xf numFmtId="167" fontId="16" fillId="5" borderId="32" xfId="0" applyNumberFormat="1" applyFont="1" applyFill="1" applyBorder="1" applyAlignment="1">
      <alignment horizontal="center" vertical="center"/>
    </xf>
    <xf numFmtId="1" fontId="16" fillId="4" borderId="28" xfId="0" applyNumberFormat="1" applyFont="1" applyFill="1" applyBorder="1" applyAlignment="1">
      <alignment horizontal="center" vertical="center" wrapText="1"/>
    </xf>
    <xf numFmtId="1" fontId="17" fillId="4" borderId="28" xfId="0" applyNumberFormat="1" applyFont="1" applyFill="1" applyBorder="1" applyAlignment="1">
      <alignment horizontal="center" vertical="center" wrapText="1"/>
    </xf>
    <xf numFmtId="1" fontId="15" fillId="4" borderId="34" xfId="0" applyNumberFormat="1" applyFont="1" applyFill="1" applyBorder="1" applyAlignment="1">
      <alignment horizontal="center" vertical="center"/>
    </xf>
    <xf numFmtId="167" fontId="28" fillId="5" borderId="37" xfId="0" applyNumberFormat="1" applyFont="1" applyFill="1" applyBorder="1" applyAlignment="1">
      <alignment horizontal="center" vertical="center"/>
    </xf>
    <xf numFmtId="166" fontId="33" fillId="0" borderId="41" xfId="0" applyNumberFormat="1" applyFont="1" applyBorder="1" applyAlignment="1">
      <alignment horizontal="right" vertical="center"/>
    </xf>
    <xf numFmtId="0" fontId="16" fillId="5" borderId="65" xfId="0" applyFont="1" applyFill="1" applyBorder="1" applyAlignment="1">
      <alignment horizontal="left" vertical="center"/>
    </xf>
    <xf numFmtId="0" fontId="16" fillId="5" borderId="40" xfId="0" applyFont="1" applyFill="1" applyBorder="1" applyAlignment="1">
      <alignment horizontal="left" vertical="center"/>
    </xf>
    <xf numFmtId="0" fontId="16" fillId="5" borderId="66" xfId="0" applyFont="1" applyFill="1" applyBorder="1" applyAlignment="1">
      <alignment horizontal="left" vertical="center"/>
    </xf>
    <xf numFmtId="0" fontId="16" fillId="5" borderId="29" xfId="0" applyFont="1" applyFill="1" applyBorder="1" applyAlignment="1">
      <alignment horizontal="left" vertical="center"/>
    </xf>
    <xf numFmtId="0" fontId="16" fillId="5" borderId="30" xfId="0" applyFont="1" applyFill="1" applyBorder="1" applyAlignment="1">
      <alignment horizontal="left" vertical="center"/>
    </xf>
    <xf numFmtId="0" fontId="16" fillId="5" borderId="31" xfId="0" applyFont="1" applyFill="1" applyBorder="1" applyAlignment="1">
      <alignment horizontal="left" vertical="center"/>
    </xf>
    <xf numFmtId="0" fontId="15" fillId="5" borderId="29" xfId="0" applyFont="1" applyFill="1" applyBorder="1" applyAlignment="1">
      <alignment horizontal="left" vertical="center"/>
    </xf>
    <xf numFmtId="0" fontId="15" fillId="5" borderId="30" xfId="0" applyFont="1" applyFill="1" applyBorder="1" applyAlignment="1">
      <alignment horizontal="left" vertical="center" wrapText="1"/>
    </xf>
    <xf numFmtId="0" fontId="15" fillId="5" borderId="31" xfId="0" applyFont="1" applyFill="1" applyBorder="1" applyAlignment="1">
      <alignment horizontal="left" vertical="center" wrapText="1"/>
    </xf>
    <xf numFmtId="0" fontId="15" fillId="5" borderId="30" xfId="0" applyFont="1" applyFill="1" applyBorder="1" applyAlignment="1">
      <alignment horizontal="left" vertical="center"/>
    </xf>
    <xf numFmtId="0" fontId="15" fillId="5" borderId="31" xfId="0" applyFont="1" applyFill="1" applyBorder="1" applyAlignment="1">
      <alignment horizontal="left" vertical="center"/>
    </xf>
    <xf numFmtId="0" fontId="15" fillId="5" borderId="29" xfId="0" applyFont="1" applyFill="1" applyBorder="1" applyAlignment="1">
      <alignment horizontal="left" vertical="top" wrapText="1"/>
    </xf>
    <xf numFmtId="1" fontId="15" fillId="4" borderId="28" xfId="0" applyNumberFormat="1" applyFont="1" applyFill="1" applyBorder="1" applyAlignment="1">
      <alignment horizontal="center" vertical="center"/>
    </xf>
    <xf numFmtId="166" fontId="13" fillId="5" borderId="55" xfId="0" applyNumberFormat="1" applyFont="1" applyFill="1" applyBorder="1" applyAlignment="1">
      <alignment horizontal="center" vertical="center"/>
    </xf>
    <xf numFmtId="167" fontId="16" fillId="5" borderId="37" xfId="0" applyNumberFormat="1" applyFont="1" applyFill="1" applyBorder="1" applyAlignment="1">
      <alignment horizontal="center" vertical="center"/>
    </xf>
    <xf numFmtId="1" fontId="37" fillId="0" borderId="5" xfId="0" applyNumberFormat="1" applyFont="1" applyBorder="1" applyAlignment="1">
      <alignment horizontal="right" vertical="center"/>
    </xf>
    <xf numFmtId="0" fontId="46" fillId="0" borderId="0" xfId="0" applyFont="1" applyAlignment="1">
      <alignment vertical="center"/>
    </xf>
    <xf numFmtId="0" fontId="46" fillId="0" borderId="5" xfId="0" applyFont="1" applyBorder="1" applyAlignment="1">
      <alignment vertical="center"/>
    </xf>
    <xf numFmtId="0" fontId="47" fillId="0" borderId="0" xfId="0" applyFont="1" applyAlignment="1">
      <alignment vertical="center"/>
    </xf>
    <xf numFmtId="1" fontId="38" fillId="0" borderId="0" xfId="0" applyNumberFormat="1" applyFont="1" applyAlignment="1">
      <alignment horizontal="right" vertical="center"/>
    </xf>
    <xf numFmtId="1" fontId="17" fillId="4" borderId="46" xfId="0" applyNumberFormat="1" applyFont="1" applyFill="1" applyBorder="1" applyAlignment="1">
      <alignment horizontal="center" vertical="center" wrapText="1"/>
    </xf>
    <xf numFmtId="1" fontId="28" fillId="4" borderId="82" xfId="0" applyNumberFormat="1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left" vertical="center"/>
    </xf>
    <xf numFmtId="0" fontId="10" fillId="5" borderId="30" xfId="0" applyFont="1" applyFill="1" applyBorder="1" applyAlignment="1">
      <alignment horizontal="left" vertical="center"/>
    </xf>
    <xf numFmtId="0" fontId="10" fillId="5" borderId="31" xfId="0" applyFont="1" applyFill="1" applyBorder="1" applyAlignment="1">
      <alignment horizontal="left" vertical="center"/>
    </xf>
    <xf numFmtId="0" fontId="33" fillId="6" borderId="83" xfId="0" applyFont="1" applyFill="1" applyBorder="1" applyAlignment="1">
      <alignment horizontal="center" vertical="center"/>
    </xf>
    <xf numFmtId="1" fontId="16" fillId="4" borderId="44" xfId="0" applyNumberFormat="1" applyFont="1" applyFill="1" applyBorder="1" applyAlignment="1">
      <alignment horizontal="center" vertical="center" wrapText="1"/>
    </xf>
    <xf numFmtId="166" fontId="33" fillId="0" borderId="55" xfId="0" applyNumberFormat="1" applyFont="1" applyBorder="1" applyAlignment="1">
      <alignment horizontal="right" vertical="center"/>
    </xf>
    <xf numFmtId="0" fontId="13" fillId="5" borderId="29" xfId="0" applyFont="1" applyFill="1" applyBorder="1" applyAlignment="1">
      <alignment horizontal="left" vertical="center"/>
    </xf>
    <xf numFmtId="0" fontId="13" fillId="5" borderId="30" xfId="0" applyFont="1" applyFill="1" applyBorder="1" applyAlignment="1">
      <alignment horizontal="left" vertical="center"/>
    </xf>
    <xf numFmtId="0" fontId="13" fillId="5" borderId="31" xfId="0" applyFont="1" applyFill="1" applyBorder="1" applyAlignment="1">
      <alignment horizontal="left" vertical="center"/>
    </xf>
    <xf numFmtId="0" fontId="17" fillId="5" borderId="29" xfId="0" applyFont="1" applyFill="1" applyBorder="1" applyAlignment="1">
      <alignment horizontal="left" vertical="center"/>
    </xf>
    <xf numFmtId="0" fontId="17" fillId="5" borderId="30" xfId="0" applyFont="1" applyFill="1" applyBorder="1" applyAlignment="1">
      <alignment horizontal="left" vertical="center"/>
    </xf>
    <xf numFmtId="0" fontId="17" fillId="5" borderId="31" xfId="0" applyFont="1" applyFill="1" applyBorder="1" applyAlignment="1">
      <alignment horizontal="left" vertical="center"/>
    </xf>
    <xf numFmtId="1" fontId="13" fillId="4" borderId="34" xfId="0" applyNumberFormat="1" applyFont="1" applyFill="1" applyBorder="1" applyAlignment="1">
      <alignment horizontal="center" vertical="center"/>
    </xf>
    <xf numFmtId="166" fontId="14" fillId="5" borderId="38" xfId="0" applyNumberFormat="1" applyFont="1" applyFill="1" applyBorder="1" applyAlignment="1">
      <alignment horizontal="right" vertical="center"/>
    </xf>
    <xf numFmtId="1" fontId="14" fillId="4" borderId="34" xfId="0" applyNumberFormat="1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vertical="center"/>
    </xf>
    <xf numFmtId="166" fontId="33" fillId="5" borderId="8" xfId="0" applyNumberFormat="1" applyFont="1" applyFill="1" applyBorder="1" applyAlignment="1">
      <alignment horizontal="right" vertical="center"/>
    </xf>
    <xf numFmtId="167" fontId="13" fillId="5" borderId="37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1" fontId="17" fillId="5" borderId="44" xfId="0" applyNumberFormat="1" applyFont="1" applyFill="1" applyBorder="1" applyAlignment="1">
      <alignment horizontal="center" vertical="center"/>
    </xf>
    <xf numFmtId="167" fontId="18" fillId="0" borderId="67" xfId="0" applyNumberFormat="1" applyFont="1" applyBorder="1" applyAlignment="1">
      <alignment horizontal="center" vertical="center"/>
    </xf>
    <xf numFmtId="166" fontId="10" fillId="5" borderId="8" xfId="0" applyNumberFormat="1" applyFont="1" applyFill="1" applyBorder="1" applyAlignment="1">
      <alignment horizontal="right" vertical="center"/>
    </xf>
    <xf numFmtId="1" fontId="14" fillId="4" borderId="46" xfId="0" applyNumberFormat="1" applyFont="1" applyFill="1" applyBorder="1" applyAlignment="1">
      <alignment horizontal="center" vertical="center"/>
    </xf>
    <xf numFmtId="9" fontId="17" fillId="5" borderId="44" xfId="1" applyFont="1" applyFill="1" applyBorder="1" applyAlignment="1">
      <alignment horizontal="center" vertical="center"/>
    </xf>
    <xf numFmtId="9" fontId="15" fillId="0" borderId="67" xfId="1" applyFont="1" applyBorder="1" applyAlignment="1">
      <alignment horizontal="center" vertical="center"/>
    </xf>
    <xf numFmtId="9" fontId="15" fillId="0" borderId="43" xfId="1" applyFont="1" applyBorder="1" applyAlignment="1">
      <alignment horizontal="center" vertical="center"/>
    </xf>
    <xf numFmtId="9" fontId="15" fillId="0" borderId="57" xfId="1" applyFont="1" applyBorder="1" applyAlignment="1">
      <alignment horizontal="center" vertical="center"/>
    </xf>
    <xf numFmtId="167" fontId="18" fillId="0" borderId="67" xfId="1" applyNumberFormat="1" applyFont="1" applyBorder="1" applyAlignment="1">
      <alignment horizontal="center" vertical="center"/>
    </xf>
    <xf numFmtId="9" fontId="12" fillId="0" borderId="0" xfId="1" applyFont="1" applyAlignment="1">
      <alignment vertical="center"/>
    </xf>
    <xf numFmtId="167" fontId="12" fillId="0" borderId="67" xfId="0" applyNumberFormat="1" applyFont="1" applyBorder="1" applyAlignment="1">
      <alignment horizontal="right" vertical="center"/>
    </xf>
    <xf numFmtId="1" fontId="14" fillId="4" borderId="82" xfId="0" applyNumberFormat="1" applyFont="1" applyFill="1" applyBorder="1" applyAlignment="1">
      <alignment horizontal="center" vertical="center"/>
    </xf>
    <xf numFmtId="167" fontId="19" fillId="5" borderId="37" xfId="0" applyNumberFormat="1" applyFont="1" applyFill="1" applyBorder="1" applyAlignment="1">
      <alignment horizontal="center" vertical="center"/>
    </xf>
    <xf numFmtId="1" fontId="12" fillId="0" borderId="52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166" fontId="47" fillId="0" borderId="0" xfId="0" applyNumberFormat="1" applyFont="1" applyAlignment="1">
      <alignment horizontal="right" vertical="center"/>
    </xf>
    <xf numFmtId="1" fontId="17" fillId="5" borderId="42" xfId="0" applyNumberFormat="1" applyFont="1" applyFill="1" applyBorder="1" applyAlignment="1">
      <alignment horizontal="center" vertical="center"/>
    </xf>
    <xf numFmtId="0" fontId="4" fillId="0" borderId="43" xfId="0" applyFont="1" applyBorder="1"/>
    <xf numFmtId="0" fontId="4" fillId="5" borderId="41" xfId="0" applyFont="1" applyFill="1" applyBorder="1"/>
    <xf numFmtId="1" fontId="17" fillId="4" borderId="28" xfId="0" applyNumberFormat="1" applyFont="1" applyFill="1" applyBorder="1" applyAlignment="1">
      <alignment horizontal="center"/>
    </xf>
    <xf numFmtId="0" fontId="14" fillId="5" borderId="29" xfId="0" applyFont="1" applyFill="1" applyBorder="1" applyAlignment="1">
      <alignment horizontal="left"/>
    </xf>
    <xf numFmtId="0" fontId="14" fillId="5" borderId="30" xfId="0" applyFont="1" applyFill="1" applyBorder="1"/>
    <xf numFmtId="0" fontId="14" fillId="5" borderId="30" xfId="0" applyFont="1" applyFill="1" applyBorder="1" applyAlignment="1">
      <alignment horizontal="left"/>
    </xf>
    <xf numFmtId="0" fontId="14" fillId="5" borderId="31" xfId="0" applyFont="1" applyFill="1" applyBorder="1" applyAlignment="1">
      <alignment horizontal="left"/>
    </xf>
    <xf numFmtId="166" fontId="34" fillId="3" borderId="33" xfId="0" applyNumberFormat="1" applyFont="1" applyFill="1" applyBorder="1" applyAlignment="1">
      <alignment horizontal="right" vertical="center"/>
    </xf>
    <xf numFmtId="0" fontId="4" fillId="0" borderId="0" xfId="0" applyFont="1"/>
    <xf numFmtId="0" fontId="14" fillId="0" borderId="29" xfId="0" applyFont="1" applyBorder="1" applyAlignment="1">
      <alignment horizontal="left"/>
    </xf>
    <xf numFmtId="0" fontId="14" fillId="0" borderId="30" xfId="0" applyFont="1" applyBorder="1"/>
    <xf numFmtId="0" fontId="14" fillId="0" borderId="30" xfId="0" applyFont="1" applyBorder="1" applyAlignment="1">
      <alignment horizontal="left"/>
    </xf>
    <xf numFmtId="0" fontId="14" fillId="0" borderId="31" xfId="0" applyFont="1" applyBorder="1" applyAlignment="1">
      <alignment horizontal="left"/>
    </xf>
    <xf numFmtId="0" fontId="19" fillId="0" borderId="30" xfId="0" applyFont="1" applyBorder="1"/>
    <xf numFmtId="1" fontId="16" fillId="4" borderId="46" xfId="0" applyNumberFormat="1" applyFont="1" applyFill="1" applyBorder="1" applyAlignment="1">
      <alignment horizontal="center"/>
    </xf>
    <xf numFmtId="0" fontId="15" fillId="0" borderId="29" xfId="0" applyFont="1" applyBorder="1" applyAlignment="1">
      <alignment horizontal="left"/>
    </xf>
    <xf numFmtId="166" fontId="36" fillId="0" borderId="33" xfId="0" applyNumberFormat="1" applyFont="1" applyBorder="1" applyAlignment="1">
      <alignment horizontal="right" vertical="center"/>
    </xf>
    <xf numFmtId="0" fontId="15" fillId="0" borderId="30" xfId="0" applyFont="1" applyBorder="1"/>
    <xf numFmtId="0" fontId="15" fillId="0" borderId="30" xfId="0" applyFont="1" applyBorder="1" applyAlignment="1">
      <alignment horizontal="left"/>
    </xf>
    <xf numFmtId="0" fontId="15" fillId="0" borderId="31" xfId="0" applyFont="1" applyBorder="1" applyAlignment="1">
      <alignment horizontal="left"/>
    </xf>
    <xf numFmtId="1" fontId="18" fillId="4" borderId="28" xfId="0" applyNumberFormat="1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0" fontId="3" fillId="5" borderId="30" xfId="0" applyFont="1" applyFill="1" applyBorder="1"/>
    <xf numFmtId="0" fontId="3" fillId="5" borderId="30" xfId="0" applyFont="1" applyFill="1" applyBorder="1" applyAlignment="1">
      <alignment horizontal="left"/>
    </xf>
    <xf numFmtId="0" fontId="3" fillId="5" borderId="31" xfId="0" applyFont="1" applyFill="1" applyBorder="1" applyAlignment="1">
      <alignment horizontal="left"/>
    </xf>
    <xf numFmtId="167" fontId="14" fillId="0" borderId="65" xfId="0" applyNumberFormat="1" applyFont="1" applyBorder="1" applyAlignment="1">
      <alignment vertical="center"/>
    </xf>
    <xf numFmtId="1" fontId="13" fillId="4" borderId="28" xfId="0" applyNumberFormat="1" applyFont="1" applyFill="1" applyBorder="1" applyAlignment="1">
      <alignment horizontal="center"/>
    </xf>
    <xf numFmtId="166" fontId="3" fillId="5" borderId="33" xfId="0" applyNumberFormat="1" applyFont="1" applyFill="1" applyBorder="1" applyAlignment="1">
      <alignment horizontal="right" vertical="center"/>
    </xf>
    <xf numFmtId="0" fontId="19" fillId="5" borderId="29" xfId="0" applyFont="1" applyFill="1" applyBorder="1" applyAlignment="1">
      <alignment horizontal="left"/>
    </xf>
    <xf numFmtId="0" fontId="19" fillId="5" borderId="30" xfId="0" applyFont="1" applyFill="1" applyBorder="1"/>
    <xf numFmtId="0" fontId="19" fillId="5" borderId="30" xfId="0" applyFont="1" applyFill="1" applyBorder="1" applyAlignment="1">
      <alignment horizontal="left"/>
    </xf>
    <xf numFmtId="0" fontId="19" fillId="5" borderId="31" xfId="0" applyFont="1" applyFill="1" applyBorder="1" applyAlignment="1">
      <alignment horizontal="left"/>
    </xf>
    <xf numFmtId="1" fontId="17" fillId="4" borderId="34" xfId="0" applyNumberFormat="1" applyFont="1" applyFill="1" applyBorder="1" applyAlignment="1">
      <alignment horizontal="center"/>
    </xf>
    <xf numFmtId="0" fontId="19" fillId="5" borderId="35" xfId="0" applyFont="1" applyFill="1" applyBorder="1" applyAlignment="1">
      <alignment horizontal="left"/>
    </xf>
    <xf numFmtId="0" fontId="19" fillId="5" borderId="36" xfId="0" applyFont="1" applyFill="1" applyBorder="1"/>
    <xf numFmtId="0" fontId="19" fillId="5" borderId="36" xfId="0" applyFont="1" applyFill="1" applyBorder="1" applyAlignment="1">
      <alignment horizontal="left"/>
    </xf>
    <xf numFmtId="0" fontId="19" fillId="5" borderId="51" xfId="0" applyFont="1" applyFill="1" applyBorder="1" applyAlignment="1">
      <alignment horizontal="left"/>
    </xf>
    <xf numFmtId="167" fontId="14" fillId="0" borderId="65" xfId="0" applyNumberFormat="1" applyFont="1" applyBorder="1" applyAlignment="1">
      <alignment horizontal="right" vertical="center"/>
    </xf>
    <xf numFmtId="166" fontId="14" fillId="5" borderId="41" xfId="0" applyNumberFormat="1" applyFont="1" applyFill="1" applyBorder="1" applyAlignment="1">
      <alignment horizontal="right" vertical="center"/>
    </xf>
    <xf numFmtId="0" fontId="15" fillId="0" borderId="40" xfId="0" applyFont="1" applyBorder="1" applyAlignment="1">
      <alignment horizontal="center"/>
    </xf>
    <xf numFmtId="0" fontId="15" fillId="0" borderId="66" xfId="0" applyFont="1" applyBorder="1" applyAlignment="1">
      <alignment horizontal="center"/>
    </xf>
    <xf numFmtId="1" fontId="49" fillId="4" borderId="28" xfId="0" applyNumberFormat="1" applyFont="1" applyFill="1" applyBorder="1" applyAlignment="1">
      <alignment horizontal="center"/>
    </xf>
    <xf numFmtId="0" fontId="50" fillId="0" borderId="29" xfId="0" applyFont="1" applyBorder="1" applyAlignment="1">
      <alignment horizontal="left"/>
    </xf>
    <xf numFmtId="0" fontId="50" fillId="0" borderId="40" xfId="0" applyFont="1" applyBorder="1" applyAlignment="1">
      <alignment horizontal="center"/>
    </xf>
    <xf numFmtId="0" fontId="50" fillId="0" borderId="66" xfId="0" applyFont="1" applyBorder="1" applyAlignment="1">
      <alignment horizontal="center"/>
    </xf>
    <xf numFmtId="167" fontId="50" fillId="0" borderId="32" xfId="0" applyNumberFormat="1" applyFont="1" applyBorder="1" applyAlignment="1">
      <alignment horizontal="center" vertical="center"/>
    </xf>
    <xf numFmtId="166" fontId="50" fillId="0" borderId="33" xfId="0" applyNumberFormat="1" applyFont="1" applyBorder="1" applyAlignment="1">
      <alignment horizontal="right" vertical="center"/>
    </xf>
    <xf numFmtId="0" fontId="15" fillId="5" borderId="35" xfId="0" applyFont="1" applyFill="1" applyBorder="1" applyAlignment="1">
      <alignment horizontal="left"/>
    </xf>
    <xf numFmtId="167" fontId="10" fillId="0" borderId="37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" fontId="24" fillId="0" borderId="7" xfId="0" applyNumberFormat="1" applyFont="1" applyBorder="1"/>
    <xf numFmtId="0" fontId="24" fillId="0" borderId="0" xfId="0" applyFont="1"/>
    <xf numFmtId="165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horizontal="right" vertical="center"/>
    </xf>
    <xf numFmtId="1" fontId="9" fillId="0" borderId="73" xfId="0" applyNumberFormat="1" applyFont="1" applyBorder="1" applyAlignment="1">
      <alignment horizontal="center"/>
    </xf>
    <xf numFmtId="0" fontId="25" fillId="0" borderId="85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0" borderId="86" xfId="0" applyFont="1" applyBorder="1" applyAlignment="1">
      <alignment horizontal="center"/>
    </xf>
    <xf numFmtId="0" fontId="25" fillId="0" borderId="73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" fontId="9" fillId="0" borderId="75" xfId="0" applyNumberFormat="1" applyFont="1" applyBorder="1" applyAlignment="1">
      <alignment horizontal="center" vertical="center"/>
    </xf>
    <xf numFmtId="0" fontId="25" fillId="0" borderId="87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166" fontId="14" fillId="0" borderId="88" xfId="0" applyNumberFormat="1" applyFont="1" applyBorder="1" applyAlignment="1">
      <alignment horizontal="right"/>
    </xf>
    <xf numFmtId="0" fontId="12" fillId="0" borderId="75" xfId="0" applyFont="1" applyBorder="1"/>
    <xf numFmtId="166" fontId="14" fillId="0" borderId="24" xfId="0" applyNumberFormat="1" applyFont="1" applyBorder="1" applyAlignment="1">
      <alignment horizontal="right"/>
    </xf>
    <xf numFmtId="1" fontId="18" fillId="0" borderId="59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horizontal="right" vertical="center"/>
    </xf>
    <xf numFmtId="0" fontId="3" fillId="0" borderId="89" xfId="0" applyFont="1" applyBorder="1" applyAlignment="1">
      <alignment horizontal="left"/>
    </xf>
    <xf numFmtId="1" fontId="13" fillId="0" borderId="44" xfId="0" applyNumberFormat="1" applyFont="1" applyBorder="1" applyAlignment="1">
      <alignment horizontal="left"/>
    </xf>
    <xf numFmtId="0" fontId="14" fillId="0" borderId="90" xfId="0" applyFont="1" applyBorder="1" applyAlignment="1">
      <alignment horizontal="left"/>
    </xf>
    <xf numFmtId="0" fontId="14" fillId="0" borderId="32" xfId="0" applyFont="1" applyBorder="1"/>
    <xf numFmtId="166" fontId="19" fillId="5" borderId="91" xfId="0" applyNumberFormat="1" applyFont="1" applyFill="1" applyBorder="1" applyAlignment="1">
      <alignment horizontal="right" vertical="center"/>
    </xf>
    <xf numFmtId="1" fontId="14" fillId="4" borderId="92" xfId="0" applyNumberFormat="1" applyFont="1" applyFill="1" applyBorder="1" applyAlignment="1">
      <alignment horizontal="center"/>
    </xf>
    <xf numFmtId="0" fontId="14" fillId="0" borderId="32" xfId="0" applyFont="1" applyBorder="1" applyAlignment="1">
      <alignment horizontal="left"/>
    </xf>
    <xf numFmtId="1" fontId="13" fillId="4" borderId="34" xfId="0" applyNumberFormat="1" applyFont="1" applyFill="1" applyBorder="1" applyAlignment="1">
      <alignment horizontal="center"/>
    </xf>
    <xf numFmtId="0" fontId="14" fillId="0" borderId="37" xfId="0" applyFont="1" applyBorder="1"/>
    <xf numFmtId="1" fontId="14" fillId="4" borderId="93" xfId="0" applyNumberFormat="1" applyFont="1" applyFill="1" applyBorder="1" applyAlignment="1">
      <alignment horizontal="center"/>
    </xf>
    <xf numFmtId="0" fontId="14" fillId="0" borderId="37" xfId="0" applyFont="1" applyBorder="1" applyAlignment="1">
      <alignment horizontal="left"/>
    </xf>
    <xf numFmtId="1" fontId="13" fillId="10" borderId="59" xfId="0" applyNumberFormat="1" applyFont="1" applyFill="1" applyBorder="1" applyAlignment="1">
      <alignment horizontal="left"/>
    </xf>
    <xf numFmtId="167" fontId="12" fillId="0" borderId="5" xfId="0" applyNumberFormat="1" applyFont="1" applyBorder="1" applyAlignment="1">
      <alignment horizontal="center" vertical="center"/>
    </xf>
    <xf numFmtId="166" fontId="14" fillId="5" borderId="94" xfId="0" applyNumberFormat="1" applyFont="1" applyFill="1" applyBorder="1" applyAlignment="1">
      <alignment horizontal="right" vertical="center"/>
    </xf>
    <xf numFmtId="0" fontId="14" fillId="10" borderId="89" xfId="0" applyFont="1" applyFill="1" applyBorder="1" applyAlignment="1">
      <alignment horizontal="left"/>
    </xf>
    <xf numFmtId="1" fontId="18" fillId="10" borderId="59" xfId="0" applyNumberFormat="1" applyFont="1" applyFill="1" applyBorder="1" applyAlignment="1">
      <alignment horizontal="left"/>
    </xf>
    <xf numFmtId="167" fontId="14" fillId="0" borderId="0" xfId="0" applyNumberFormat="1" applyFont="1" applyAlignment="1">
      <alignment horizontal="center" vertical="center"/>
    </xf>
    <xf numFmtId="166" fontId="3" fillId="5" borderId="95" xfId="0" applyNumberFormat="1" applyFont="1" applyFill="1" applyBorder="1" applyAlignment="1">
      <alignment horizontal="right" vertical="center"/>
    </xf>
    <xf numFmtId="0" fontId="3" fillId="10" borderId="90" xfId="0" applyFont="1" applyFill="1" applyBorder="1" applyAlignment="1">
      <alignment horizontal="left"/>
    </xf>
    <xf numFmtId="166" fontId="3" fillId="0" borderId="8" xfId="0" applyNumberFormat="1" applyFont="1" applyBorder="1" applyAlignment="1">
      <alignment horizontal="right" vertical="center"/>
    </xf>
    <xf numFmtId="166" fontId="19" fillId="5" borderId="96" xfId="0" applyNumberFormat="1" applyFont="1" applyFill="1" applyBorder="1" applyAlignment="1">
      <alignment horizontal="right" vertical="center"/>
    </xf>
    <xf numFmtId="1" fontId="13" fillId="10" borderId="59" xfId="0" applyNumberFormat="1" applyFont="1" applyFill="1" applyBorder="1"/>
    <xf numFmtId="0" fontId="14" fillId="10" borderId="89" xfId="0" applyFont="1" applyFill="1" applyBorder="1"/>
    <xf numFmtId="1" fontId="18" fillId="10" borderId="59" xfId="0" applyNumberFormat="1" applyFont="1" applyFill="1" applyBorder="1"/>
    <xf numFmtId="166" fontId="3" fillId="5" borderId="0" xfId="0" applyNumberFormat="1" applyFont="1" applyFill="1" applyAlignment="1">
      <alignment horizontal="right" vertical="center"/>
    </xf>
    <xf numFmtId="166" fontId="19" fillId="5" borderId="97" xfId="0" applyNumberFormat="1" applyFont="1" applyFill="1" applyBorder="1" applyAlignment="1">
      <alignment horizontal="right" vertical="center"/>
    </xf>
    <xf numFmtId="166" fontId="14" fillId="5" borderId="0" xfId="0" applyNumberFormat="1" applyFont="1" applyFill="1" applyAlignment="1">
      <alignment horizontal="right" vertical="center"/>
    </xf>
    <xf numFmtId="1" fontId="18" fillId="10" borderId="44" xfId="0" applyNumberFormat="1" applyFont="1" applyFill="1" applyBorder="1" applyAlignment="1">
      <alignment horizontal="left"/>
    </xf>
    <xf numFmtId="1" fontId="13" fillId="5" borderId="52" xfId="0" applyNumberFormat="1" applyFont="1" applyFill="1" applyBorder="1" applyAlignment="1">
      <alignment horizontal="center"/>
    </xf>
    <xf numFmtId="0" fontId="15" fillId="0" borderId="60" xfId="0" applyFont="1" applyBorder="1"/>
    <xf numFmtId="0" fontId="14" fillId="5" borderId="89" xfId="0" applyFont="1" applyFill="1" applyBorder="1" applyAlignment="1">
      <alignment horizontal="center"/>
    </xf>
    <xf numFmtId="1" fontId="24" fillId="4" borderId="28" xfId="0" applyNumberFormat="1" applyFont="1" applyFill="1" applyBorder="1" applyAlignment="1">
      <alignment horizontal="center"/>
    </xf>
    <xf numFmtId="0" fontId="14" fillId="0" borderId="29" xfId="0" applyFont="1" applyBorder="1"/>
    <xf numFmtId="1" fontId="13" fillId="4" borderId="98" xfId="0" applyNumberFormat="1" applyFont="1" applyFill="1" applyBorder="1" applyAlignment="1">
      <alignment horizontal="center"/>
    </xf>
    <xf numFmtId="0" fontId="14" fillId="0" borderId="99" xfId="0" applyFont="1" applyBorder="1"/>
    <xf numFmtId="167" fontId="14" fillId="0" borderId="100" xfId="0" applyNumberFormat="1" applyFont="1" applyBorder="1" applyAlignment="1">
      <alignment horizontal="center" vertical="center"/>
    </xf>
    <xf numFmtId="1" fontId="14" fillId="4" borderId="101" xfId="0" applyNumberFormat="1" applyFont="1" applyFill="1" applyBorder="1" applyAlignment="1">
      <alignment horizontal="center"/>
    </xf>
    <xf numFmtId="0" fontId="14" fillId="0" borderId="102" xfId="0" applyFont="1" applyBorder="1"/>
    <xf numFmtId="167" fontId="14" fillId="0" borderId="103" xfId="0" applyNumberFormat="1" applyFont="1" applyBorder="1" applyAlignment="1">
      <alignment horizontal="center" vertical="center"/>
    </xf>
    <xf numFmtId="166" fontId="14" fillId="5" borderId="104" xfId="0" applyNumberFormat="1" applyFont="1" applyFill="1" applyBorder="1" applyAlignment="1">
      <alignment horizontal="right" vertical="center"/>
    </xf>
    <xf numFmtId="1" fontId="13" fillId="5" borderId="44" xfId="0" applyNumberFormat="1" applyFont="1" applyFill="1" applyBorder="1" applyAlignment="1">
      <alignment horizontal="center"/>
    </xf>
    <xf numFmtId="166" fontId="14" fillId="5" borderId="105" xfId="0" applyNumberFormat="1" applyFont="1" applyFill="1" applyBorder="1" applyAlignment="1">
      <alignment horizontal="right" vertical="center"/>
    </xf>
    <xf numFmtId="0" fontId="14" fillId="0" borderId="35" xfId="0" applyFont="1" applyBorder="1"/>
    <xf numFmtId="1" fontId="18" fillId="10" borderId="52" xfId="0" applyNumberFormat="1" applyFont="1" applyFill="1" applyBorder="1" applyAlignment="1">
      <alignment horizontal="left"/>
    </xf>
    <xf numFmtId="0" fontId="3" fillId="0" borderId="65" xfId="0" applyFont="1" applyBorder="1" applyAlignment="1">
      <alignment horizontal="left"/>
    </xf>
    <xf numFmtId="166" fontId="14" fillId="5" borderId="106" xfId="0" applyNumberFormat="1" applyFont="1" applyFill="1" applyBorder="1" applyAlignment="1">
      <alignment horizontal="right" vertical="center"/>
    </xf>
    <xf numFmtId="166" fontId="19" fillId="0" borderId="91" xfId="0" applyNumberFormat="1" applyFont="1" applyBorder="1" applyAlignment="1">
      <alignment horizontal="right" vertical="center"/>
    </xf>
    <xf numFmtId="1" fontId="13" fillId="10" borderId="44" xfId="0" applyNumberFormat="1" applyFont="1" applyFill="1" applyBorder="1"/>
    <xf numFmtId="167" fontId="14" fillId="0" borderId="43" xfId="0" applyNumberFormat="1" applyFont="1" applyBorder="1" applyAlignment="1">
      <alignment horizontal="center" vertical="center"/>
    </xf>
    <xf numFmtId="166" fontId="14" fillId="0" borderId="106" xfId="0" applyNumberFormat="1" applyFont="1" applyBorder="1" applyAlignment="1">
      <alignment horizontal="right" vertical="center"/>
    </xf>
    <xf numFmtId="0" fontId="14" fillId="10" borderId="90" xfId="0" applyFont="1" applyFill="1" applyBorder="1"/>
    <xf numFmtId="166" fontId="19" fillId="0" borderId="96" xfId="0" applyNumberFormat="1" applyFont="1" applyBorder="1" applyAlignment="1">
      <alignment horizontal="right" vertical="center"/>
    </xf>
    <xf numFmtId="1" fontId="13" fillId="10" borderId="44" xfId="0" applyNumberFormat="1" applyFont="1" applyFill="1" applyBorder="1" applyAlignment="1">
      <alignment vertical="center"/>
    </xf>
    <xf numFmtId="0" fontId="3" fillId="0" borderId="40" xfId="0" applyFont="1" applyBorder="1" applyAlignment="1">
      <alignment horizontal="left" vertical="center"/>
    </xf>
    <xf numFmtId="0" fontId="14" fillId="10" borderId="90" xfId="0" applyFont="1" applyFill="1" applyBorder="1" applyAlignment="1">
      <alignment horizontal="center" vertical="center"/>
    </xf>
    <xf numFmtId="166" fontId="14" fillId="5" borderId="91" xfId="0" applyNumberFormat="1" applyFont="1" applyFill="1" applyBorder="1" applyAlignment="1">
      <alignment horizontal="right" vertical="center"/>
    </xf>
    <xf numFmtId="166" fontId="14" fillId="5" borderId="97" xfId="0" applyNumberFormat="1" applyFont="1" applyFill="1" applyBorder="1" applyAlignment="1">
      <alignment horizontal="right" vertical="center"/>
    </xf>
    <xf numFmtId="0" fontId="14" fillId="0" borderId="36" xfId="0" applyFont="1" applyBorder="1"/>
    <xf numFmtId="166" fontId="14" fillId="5" borderId="95" xfId="0" applyNumberFormat="1" applyFont="1" applyFill="1" applyBorder="1" applyAlignment="1">
      <alignment horizontal="center" vertical="center"/>
    </xf>
    <xf numFmtId="1" fontId="14" fillId="0" borderId="107" xfId="0" applyNumberFormat="1" applyFont="1" applyBorder="1" applyAlignment="1">
      <alignment horizontal="center"/>
    </xf>
    <xf numFmtId="0" fontId="3" fillId="0" borderId="8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14" fillId="0" borderId="90" xfId="0" applyNumberFormat="1" applyFont="1" applyBorder="1" applyAlignment="1">
      <alignment horizontal="center"/>
    </xf>
    <xf numFmtId="0" fontId="3" fillId="0" borderId="65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19" fillId="0" borderId="49" xfId="0" applyFont="1" applyBorder="1"/>
    <xf numFmtId="1" fontId="14" fillId="4" borderId="108" xfId="0" applyNumberFormat="1" applyFont="1" applyFill="1" applyBorder="1" applyAlignment="1">
      <alignment horizontal="center"/>
    </xf>
    <xf numFmtId="0" fontId="14" fillId="0" borderId="49" xfId="0" applyFont="1" applyBorder="1"/>
    <xf numFmtId="1" fontId="13" fillId="10" borderId="59" xfId="0" applyNumberFormat="1" applyFont="1" applyFill="1" applyBorder="1" applyAlignment="1">
      <alignment horizontal="center" wrapText="1"/>
    </xf>
    <xf numFmtId="0" fontId="16" fillId="0" borderId="67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106" xfId="0" applyFont="1" applyBorder="1" applyAlignment="1">
      <alignment horizontal="left" vertical="center" wrapText="1"/>
    </xf>
    <xf numFmtId="0" fontId="9" fillId="10" borderId="107" xfId="0" applyFont="1" applyFill="1" applyBorder="1" applyAlignment="1">
      <alignment horizontal="center" wrapText="1"/>
    </xf>
    <xf numFmtId="0" fontId="18" fillId="0" borderId="67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1" fontId="13" fillId="4" borderId="28" xfId="0" applyNumberFormat="1" applyFont="1" applyFill="1" applyBorder="1" applyAlignment="1">
      <alignment horizontal="center" vertical="top" wrapText="1"/>
    </xf>
    <xf numFmtId="0" fontId="19" fillId="0" borderId="30" xfId="0" applyFont="1" applyBorder="1" applyAlignment="1">
      <alignment vertical="top" wrapText="1"/>
    </xf>
    <xf numFmtId="1" fontId="14" fillId="4" borderId="92" xfId="0" applyNumberFormat="1" applyFont="1" applyFill="1" applyBorder="1" applyAlignment="1">
      <alignment horizontal="center" vertical="top" wrapText="1"/>
    </xf>
    <xf numFmtId="0" fontId="14" fillId="0" borderId="30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1" fontId="13" fillId="4" borderId="34" xfId="0" applyNumberFormat="1" applyFont="1" applyFill="1" applyBorder="1" applyAlignment="1">
      <alignment horizontal="center" vertical="top" wrapText="1"/>
    </xf>
    <xf numFmtId="0" fontId="19" fillId="0" borderId="49" xfId="0" applyFont="1" applyBorder="1" applyAlignment="1">
      <alignment vertical="top" wrapText="1"/>
    </xf>
    <xf numFmtId="1" fontId="14" fillId="4" borderId="108" xfId="0" applyNumberFormat="1" applyFont="1" applyFill="1" applyBorder="1" applyAlignment="1">
      <alignment horizontal="center" vertical="top" wrapText="1"/>
    </xf>
    <xf numFmtId="1" fontId="13" fillId="0" borderId="52" xfId="0" applyNumberFormat="1" applyFont="1" applyBorder="1" applyAlignment="1">
      <alignment horizontal="center"/>
    </xf>
    <xf numFmtId="0" fontId="3" fillId="0" borderId="6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1" fontId="13" fillId="4" borderId="44" xfId="0" applyNumberFormat="1" applyFont="1" applyFill="1" applyBorder="1" applyAlignment="1">
      <alignment horizontal="center"/>
    </xf>
    <xf numFmtId="1" fontId="13" fillId="4" borderId="46" xfId="0" applyNumberFormat="1" applyFont="1" applyFill="1" applyBorder="1" applyAlignment="1">
      <alignment horizontal="center"/>
    </xf>
    <xf numFmtId="0" fontId="3" fillId="0" borderId="57" xfId="0" applyFont="1" applyBorder="1" applyAlignment="1">
      <alignment horizontal="left" vertical="center"/>
    </xf>
    <xf numFmtId="1" fontId="38" fillId="0" borderId="5" xfId="0" applyNumberFormat="1" applyFont="1" applyBorder="1" applyAlignment="1">
      <alignment horizontal="right"/>
    </xf>
    <xf numFmtId="0" fontId="38" fillId="0" borderId="0" xfId="0" applyFont="1"/>
    <xf numFmtId="0" fontId="13" fillId="0" borderId="0" xfId="0" applyFont="1"/>
    <xf numFmtId="0" fontId="13" fillId="0" borderId="5" xfId="0" applyFont="1" applyBorder="1"/>
    <xf numFmtId="0" fontId="14" fillId="0" borderId="5" xfId="0" applyFont="1" applyBorder="1"/>
    <xf numFmtId="1" fontId="38" fillId="0" borderId="0" xfId="0" applyNumberFormat="1" applyFont="1" applyAlignment="1">
      <alignment horizontal="right"/>
    </xf>
    <xf numFmtId="0" fontId="14" fillId="0" borderId="0" xfId="0" applyFont="1"/>
    <xf numFmtId="165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66" fontId="14" fillId="0" borderId="0" xfId="0" applyNumberFormat="1" applyFont="1" applyAlignment="1">
      <alignment horizontal="right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5" fillId="0" borderId="109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110" xfId="0" applyFont="1" applyBorder="1" applyAlignment="1">
      <alignment horizontal="center"/>
    </xf>
    <xf numFmtId="2" fontId="13" fillId="0" borderId="111" xfId="0" applyNumberFormat="1" applyFont="1" applyBorder="1" applyAlignment="1">
      <alignment horizontal="center"/>
    </xf>
    <xf numFmtId="166" fontId="14" fillId="0" borderId="112" xfId="0" applyNumberFormat="1" applyFont="1" applyBorder="1" applyAlignment="1">
      <alignment horizontal="right" vertical="center"/>
    </xf>
    <xf numFmtId="1" fontId="16" fillId="0" borderId="46" xfId="0" applyNumberFormat="1" applyFont="1" applyBorder="1" applyAlignment="1">
      <alignment horizontal="center"/>
    </xf>
    <xf numFmtId="166" fontId="15" fillId="3" borderId="71" xfId="0" applyNumberFormat="1" applyFont="1" applyFill="1" applyBorder="1" applyAlignment="1">
      <alignment horizontal="right" vertical="center"/>
    </xf>
    <xf numFmtId="1" fontId="12" fillId="8" borderId="28" xfId="0" applyNumberFormat="1" applyFont="1" applyFill="1" applyBorder="1" applyAlignment="1">
      <alignment horizontal="center"/>
    </xf>
    <xf numFmtId="1" fontId="13" fillId="5" borderId="28" xfId="0" applyNumberFormat="1" applyFont="1" applyFill="1" applyBorder="1" applyAlignment="1">
      <alignment horizontal="center"/>
    </xf>
    <xf numFmtId="0" fontId="13" fillId="0" borderId="29" xfId="0" applyFont="1" applyBorder="1" applyAlignment="1">
      <alignment horizontal="left" wrapText="1"/>
    </xf>
    <xf numFmtId="0" fontId="13" fillId="0" borderId="30" xfId="0" applyFont="1" applyBorder="1" applyAlignment="1">
      <alignment horizontal="left" wrapText="1"/>
    </xf>
    <xf numFmtId="0" fontId="13" fillId="0" borderId="31" xfId="0" applyFont="1" applyBorder="1" applyAlignment="1">
      <alignment horizontal="left" wrapText="1"/>
    </xf>
    <xf numFmtId="1" fontId="18" fillId="5" borderId="28" xfId="0" applyNumberFormat="1" applyFont="1" applyFill="1" applyBorder="1" applyAlignment="1">
      <alignment horizontal="center"/>
    </xf>
    <xf numFmtId="0" fontId="18" fillId="0" borderId="29" xfId="0" applyFont="1" applyBorder="1" applyAlignment="1">
      <alignment horizontal="left" wrapText="1"/>
    </xf>
    <xf numFmtId="0" fontId="18" fillId="0" borderId="30" xfId="0" applyFont="1" applyBorder="1" applyAlignment="1">
      <alignment horizontal="left" wrapText="1"/>
    </xf>
    <xf numFmtId="0" fontId="18" fillId="0" borderId="31" xfId="0" applyFont="1" applyBorder="1" applyAlignment="1">
      <alignment horizontal="left" wrapText="1"/>
    </xf>
    <xf numFmtId="0" fontId="13" fillId="0" borderId="29" xfId="0" applyFont="1" applyBorder="1" applyAlignment="1">
      <alignment horizontal="left"/>
    </xf>
    <xf numFmtId="0" fontId="13" fillId="0" borderId="30" xfId="0" applyFont="1" applyBorder="1" applyAlignment="1">
      <alignment horizontal="left"/>
    </xf>
    <xf numFmtId="0" fontId="13" fillId="0" borderId="31" xfId="0" applyFont="1" applyBorder="1" applyAlignment="1">
      <alignment horizontal="left"/>
    </xf>
    <xf numFmtId="0" fontId="28" fillId="0" borderId="29" xfId="0" applyFont="1" applyBorder="1" applyAlignment="1">
      <alignment horizontal="left"/>
    </xf>
    <xf numFmtId="0" fontId="28" fillId="0" borderId="30" xfId="0" applyFont="1" applyBorder="1" applyAlignment="1">
      <alignment horizontal="left"/>
    </xf>
    <xf numFmtId="0" fontId="28" fillId="0" borderId="31" xfId="0" applyFont="1" applyBorder="1" applyAlignment="1">
      <alignment horizontal="left"/>
    </xf>
    <xf numFmtId="1" fontId="13" fillId="10" borderId="28" xfId="0" applyNumberFormat="1" applyFont="1" applyFill="1" applyBorder="1" applyAlignment="1">
      <alignment horizontal="center"/>
    </xf>
    <xf numFmtId="1" fontId="16" fillId="6" borderId="28" xfId="0" applyNumberFormat="1" applyFont="1" applyFill="1" applyBorder="1" applyAlignment="1">
      <alignment horizontal="center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31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31" xfId="0" applyFont="1" applyBorder="1" applyAlignment="1">
      <alignment horizontal="left"/>
    </xf>
    <xf numFmtId="0" fontId="18" fillId="0" borderId="29" xfId="0" applyFont="1" applyBorder="1" applyAlignment="1">
      <alignment horizontal="left"/>
    </xf>
    <xf numFmtId="0" fontId="18" fillId="0" borderId="30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1" fontId="17" fillId="5" borderId="28" xfId="0" applyNumberFormat="1" applyFont="1" applyFill="1" applyBorder="1" applyAlignment="1">
      <alignment horizontal="center"/>
    </xf>
    <xf numFmtId="0" fontId="17" fillId="0" borderId="29" xfId="0" applyFont="1" applyBorder="1" applyAlignment="1">
      <alignment horizontal="left"/>
    </xf>
    <xf numFmtId="0" fontId="17" fillId="0" borderId="30" xfId="0" applyFont="1" applyBorder="1"/>
    <xf numFmtId="0" fontId="17" fillId="0" borderId="30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1" fontId="13" fillId="6" borderId="28" xfId="0" applyNumberFormat="1" applyFont="1" applyFill="1" applyBorder="1" applyAlignment="1">
      <alignment horizontal="center"/>
    </xf>
    <xf numFmtId="0" fontId="12" fillId="5" borderId="29" xfId="0" applyFont="1" applyFill="1" applyBorder="1" applyAlignment="1">
      <alignment horizontal="left"/>
    </xf>
    <xf numFmtId="0" fontId="12" fillId="5" borderId="30" xfId="0" applyFont="1" applyFill="1" applyBorder="1" applyAlignment="1">
      <alignment horizontal="left"/>
    </xf>
    <xf numFmtId="0" fontId="12" fillId="5" borderId="31" xfId="0" applyFont="1" applyFill="1" applyBorder="1" applyAlignment="1">
      <alignment horizontal="left"/>
    </xf>
    <xf numFmtId="1" fontId="12" fillId="8" borderId="44" xfId="0" applyNumberFormat="1" applyFont="1" applyFill="1" applyBorder="1" applyAlignment="1">
      <alignment horizontal="center"/>
    </xf>
    <xf numFmtId="1" fontId="12" fillId="8" borderId="34" xfId="0" applyNumberFormat="1" applyFont="1" applyFill="1" applyBorder="1" applyAlignment="1">
      <alignment horizontal="center"/>
    </xf>
    <xf numFmtId="0" fontId="12" fillId="5" borderId="48" xfId="0" applyFont="1" applyFill="1" applyBorder="1" applyAlignment="1">
      <alignment horizontal="left"/>
    </xf>
    <xf numFmtId="0" fontId="12" fillId="5" borderId="49" xfId="0" applyFont="1" applyFill="1" applyBorder="1" applyAlignment="1">
      <alignment horizontal="left"/>
    </xf>
    <xf numFmtId="0" fontId="12" fillId="5" borderId="50" xfId="0" applyFont="1" applyFill="1" applyBorder="1" applyAlignment="1">
      <alignment horizontal="left"/>
    </xf>
    <xf numFmtId="1" fontId="17" fillId="10" borderId="44" xfId="0" applyNumberFormat="1" applyFont="1" applyFill="1" applyBorder="1" applyAlignment="1">
      <alignment horizontal="center" vertical="center"/>
    </xf>
    <xf numFmtId="167" fontId="13" fillId="0" borderId="84" xfId="0" applyNumberFormat="1" applyFont="1" applyBorder="1" applyAlignment="1">
      <alignment horizontal="center" vertical="center"/>
    </xf>
    <xf numFmtId="1" fontId="13" fillId="4" borderId="58" xfId="0" applyNumberFormat="1" applyFont="1" applyFill="1" applyBorder="1" applyAlignment="1">
      <alignment horizontal="center"/>
    </xf>
    <xf numFmtId="0" fontId="14" fillId="0" borderId="29" xfId="0" applyFont="1" applyBorder="1" applyAlignment="1">
      <alignment horizontal="left" wrapText="1"/>
    </xf>
    <xf numFmtId="0" fontId="14" fillId="0" borderId="30" xfId="0" applyFont="1" applyBorder="1" applyAlignment="1">
      <alignment horizontal="left" wrapText="1"/>
    </xf>
    <xf numFmtId="0" fontId="14" fillId="0" borderId="31" xfId="0" applyFont="1" applyBorder="1" applyAlignment="1">
      <alignment horizontal="left" wrapText="1"/>
    </xf>
    <xf numFmtId="166" fontId="14" fillId="0" borderId="8" xfId="0" applyNumberFormat="1" applyFont="1" applyBorder="1" applyAlignment="1">
      <alignment horizontal="right"/>
    </xf>
    <xf numFmtId="166" fontId="14" fillId="0" borderId="47" xfId="0" applyNumberFormat="1" applyFont="1" applyBorder="1" applyAlignment="1">
      <alignment horizontal="right"/>
    </xf>
    <xf numFmtId="1" fontId="16" fillId="4" borderId="44" xfId="0" applyNumberFormat="1" applyFont="1" applyFill="1" applyBorder="1" applyAlignment="1">
      <alignment horizontal="center"/>
    </xf>
    <xf numFmtId="166" fontId="15" fillId="0" borderId="47" xfId="0" applyNumberFormat="1" applyFont="1" applyBorder="1" applyAlignment="1">
      <alignment horizontal="right"/>
    </xf>
    <xf numFmtId="166" fontId="15" fillId="0" borderId="33" xfId="0" applyNumberFormat="1" applyFont="1" applyBorder="1" applyAlignment="1">
      <alignment horizontal="right"/>
    </xf>
    <xf numFmtId="166" fontId="14" fillId="0" borderId="33" xfId="0" applyNumberFormat="1" applyFont="1" applyBorder="1" applyAlignment="1">
      <alignment horizontal="right"/>
    </xf>
    <xf numFmtId="0" fontId="13" fillId="0" borderId="29" xfId="0" applyFont="1" applyBorder="1" applyAlignment="1">
      <alignment horizontal="left"/>
    </xf>
    <xf numFmtId="0" fontId="13" fillId="0" borderId="30" xfId="0" applyFont="1" applyBorder="1" applyAlignment="1">
      <alignment horizontal="left"/>
    </xf>
    <xf numFmtId="0" fontId="13" fillId="0" borderId="31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0" fontId="13" fillId="0" borderId="36" xfId="0" applyFont="1" applyBorder="1" applyAlignment="1">
      <alignment horizontal="left"/>
    </xf>
    <xf numFmtId="166" fontId="14" fillId="0" borderId="38" xfId="0" applyNumberFormat="1" applyFont="1" applyBorder="1" applyAlignment="1">
      <alignment horizontal="right"/>
    </xf>
    <xf numFmtId="1" fontId="24" fillId="0" borderId="0" xfId="0" applyNumberFormat="1" applyFont="1"/>
    <xf numFmtId="0" fontId="52" fillId="0" borderId="0" xfId="0" applyFont="1"/>
    <xf numFmtId="0" fontId="53" fillId="0" borderId="0" xfId="0" applyFont="1"/>
    <xf numFmtId="0" fontId="53" fillId="0" borderId="0" xfId="0" applyFont="1" applyAlignment="1">
      <alignment horizontal="center"/>
    </xf>
    <xf numFmtId="167" fontId="17" fillId="0" borderId="0" xfId="0" applyNumberFormat="1" applyFont="1" applyAlignment="1">
      <alignment horizontal="center" vertical="top" wrapText="1"/>
    </xf>
    <xf numFmtId="166" fontId="19" fillId="0" borderId="5" xfId="0" applyNumberFormat="1" applyFont="1" applyBorder="1" applyAlignment="1">
      <alignment horizontal="right"/>
    </xf>
    <xf numFmtId="1" fontId="17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horizontal="right" vertical="center"/>
    </xf>
    <xf numFmtId="166" fontId="12" fillId="0" borderId="0" xfId="0" applyNumberFormat="1" applyFont="1" applyAlignment="1">
      <alignment horizontal="right" vertical="center"/>
    </xf>
    <xf numFmtId="1" fontId="12" fillId="0" borderId="0" xfId="0" applyNumberFormat="1" applyFont="1"/>
    <xf numFmtId="0" fontId="33" fillId="0" borderId="0" xfId="0" applyFont="1"/>
    <xf numFmtId="0" fontId="32" fillId="0" borderId="0" xfId="0" applyFont="1"/>
    <xf numFmtId="1" fontId="47" fillId="0" borderId="0" xfId="0" applyNumberFormat="1" applyFont="1"/>
    <xf numFmtId="0" fontId="54" fillId="0" borderId="0" xfId="0" applyFont="1"/>
    <xf numFmtId="165" fontId="55" fillId="0" borderId="0" xfId="0" applyNumberFormat="1" applyFont="1" applyAlignment="1">
      <alignment vertical="center"/>
    </xf>
    <xf numFmtId="165" fontId="55" fillId="0" borderId="0" xfId="0" applyNumberFormat="1" applyFont="1" applyAlignment="1">
      <alignment horizontal="right" vertical="center"/>
    </xf>
    <xf numFmtId="0" fontId="47" fillId="0" borderId="0" xfId="0" applyFont="1"/>
    <xf numFmtId="0" fontId="55" fillId="0" borderId="0" xfId="0" applyFont="1"/>
    <xf numFmtId="166" fontId="55" fillId="0" borderId="0" xfId="0" applyNumberFormat="1" applyFont="1" applyAlignment="1">
      <alignment horizontal="right" vertical="center"/>
    </xf>
    <xf numFmtId="0" fontId="56" fillId="0" borderId="0" xfId="0" applyFont="1"/>
    <xf numFmtId="164" fontId="8" fillId="0" borderId="14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4029075</xdr:colOff>
      <xdr:row>0</xdr:row>
      <xdr:rowOff>152400</xdr:rowOff>
    </xdr:from>
    <xdr:to>
      <xdr:col>2</xdr:col>
      <xdr:colOff>657225</xdr:colOff>
      <xdr:row>0</xdr:row>
      <xdr:rowOff>485775</xdr:rowOff>
    </xdr:to>
    <xdr:pic>
      <xdr:nvPicPr>
        <xdr:cNvPr id="2" name="Picture 4" descr="Товарный знак2">
          <a:extLst>
            <a:ext uri="{FF2B5EF4-FFF2-40B4-BE49-F238E27FC236}">
              <a16:creationId xmlns:a16="http://schemas.microsoft.com/office/drawing/2014/main" id="{AEA306BE-04D2-44E7-8CD4-58DC2408B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524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682469</xdr:colOff>
      <xdr:row>811</xdr:row>
      <xdr:rowOff>73289</xdr:rowOff>
    </xdr:from>
    <xdr:to>
      <xdr:col>6</xdr:col>
      <xdr:colOff>7394</xdr:colOff>
      <xdr:row>823</xdr:row>
      <xdr:rowOff>16966</xdr:rowOff>
    </xdr:to>
    <xdr:sp macro="" textlink="">
      <xdr:nvSpPr>
        <xdr:cNvPr id="3" name="AutoShape 75">
          <a:extLst>
            <a:ext uri="{FF2B5EF4-FFF2-40B4-BE49-F238E27FC236}">
              <a16:creationId xmlns:a16="http://schemas.microsoft.com/office/drawing/2014/main" id="{3CEE855D-3D82-42BF-9C11-3030181F93D2}"/>
            </a:ext>
          </a:extLst>
        </xdr:cNvPr>
        <xdr:cNvSpPr>
          <a:spLocks noChangeArrowheads="1"/>
        </xdr:cNvSpPr>
      </xdr:nvSpPr>
      <xdr:spPr bwMode="auto">
        <a:xfrm>
          <a:off x="6445094" y="223405964"/>
          <a:ext cx="4411275" cy="2229677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n-US" sz="24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 </a:t>
          </a:r>
          <a:r>
            <a:rPr lang="en-US" sz="2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3661228</xdr:colOff>
      <xdr:row>773</xdr:row>
      <xdr:rowOff>53520</xdr:rowOff>
    </xdr:from>
    <xdr:to>
      <xdr:col>6</xdr:col>
      <xdr:colOff>235819</xdr:colOff>
      <xdr:row>774</xdr:row>
      <xdr:rowOff>258602</xdr:rowOff>
    </xdr:to>
    <xdr:sp macro="" textlink="">
      <xdr:nvSpPr>
        <xdr:cNvPr id="4" name="AutoShape 62">
          <a:extLst>
            <a:ext uri="{FF2B5EF4-FFF2-40B4-BE49-F238E27FC236}">
              <a16:creationId xmlns:a16="http://schemas.microsoft.com/office/drawing/2014/main" id="{4D5D8D7B-0429-4F6E-ABB4-A6F88E92DADC}"/>
            </a:ext>
          </a:extLst>
        </xdr:cNvPr>
        <xdr:cNvSpPr>
          <a:spLocks noChangeArrowheads="1"/>
        </xdr:cNvSpPr>
      </xdr:nvSpPr>
      <xdr:spPr bwMode="auto">
        <a:xfrm>
          <a:off x="10443028" y="212489595"/>
          <a:ext cx="641766" cy="395582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3649890</xdr:colOff>
      <xdr:row>24</xdr:row>
      <xdr:rowOff>220889</xdr:rowOff>
    </xdr:from>
    <xdr:to>
      <xdr:col>6</xdr:col>
      <xdr:colOff>199789</xdr:colOff>
      <xdr:row>25</xdr:row>
      <xdr:rowOff>236090</xdr:rowOff>
    </xdr:to>
    <xdr:sp macro="" textlink="">
      <xdr:nvSpPr>
        <xdr:cNvPr id="5" name="AutoShape 62">
          <a:extLst>
            <a:ext uri="{FF2B5EF4-FFF2-40B4-BE49-F238E27FC236}">
              <a16:creationId xmlns:a16="http://schemas.microsoft.com/office/drawing/2014/main" id="{D6FD7DDA-A46E-4F63-A627-E91E0FECBD4F}"/>
            </a:ext>
          </a:extLst>
        </xdr:cNvPr>
        <xdr:cNvSpPr>
          <a:spLocks noChangeArrowheads="1"/>
        </xdr:cNvSpPr>
      </xdr:nvSpPr>
      <xdr:spPr bwMode="auto">
        <a:xfrm>
          <a:off x="10431690" y="6650264"/>
          <a:ext cx="617074" cy="396201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2490108</xdr:colOff>
      <xdr:row>26</xdr:row>
      <xdr:rowOff>232229</xdr:rowOff>
    </xdr:from>
    <xdr:to>
      <xdr:col>5</xdr:col>
      <xdr:colOff>3226696</xdr:colOff>
      <xdr:row>28</xdr:row>
      <xdr:rowOff>63280</xdr:rowOff>
    </xdr:to>
    <xdr:sp macro="" textlink="">
      <xdr:nvSpPr>
        <xdr:cNvPr id="6" name="AutoShape 62">
          <a:extLst>
            <a:ext uri="{FF2B5EF4-FFF2-40B4-BE49-F238E27FC236}">
              <a16:creationId xmlns:a16="http://schemas.microsoft.com/office/drawing/2014/main" id="{A45A1FEF-B060-46B9-AC3C-BE2E25E35AB0}"/>
            </a:ext>
          </a:extLst>
        </xdr:cNvPr>
        <xdr:cNvSpPr>
          <a:spLocks noChangeArrowheads="1"/>
        </xdr:cNvSpPr>
      </xdr:nvSpPr>
      <xdr:spPr bwMode="auto">
        <a:xfrm>
          <a:off x="9271908" y="7423604"/>
          <a:ext cx="736588" cy="402551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3766004</xdr:colOff>
      <xdr:row>35</xdr:row>
      <xdr:rowOff>180068</xdr:rowOff>
    </xdr:from>
    <xdr:to>
      <xdr:col>6</xdr:col>
      <xdr:colOff>328344</xdr:colOff>
      <xdr:row>36</xdr:row>
      <xdr:rowOff>204661</xdr:rowOff>
    </xdr:to>
    <xdr:sp macro="" textlink="">
      <xdr:nvSpPr>
        <xdr:cNvPr id="7" name="AutoShape 62">
          <a:extLst>
            <a:ext uri="{FF2B5EF4-FFF2-40B4-BE49-F238E27FC236}">
              <a16:creationId xmlns:a16="http://schemas.microsoft.com/office/drawing/2014/main" id="{FE1DD470-28AB-456D-A555-6A4AF461FB4F}"/>
            </a:ext>
          </a:extLst>
        </xdr:cNvPr>
        <xdr:cNvSpPr>
          <a:spLocks noChangeArrowheads="1"/>
        </xdr:cNvSpPr>
      </xdr:nvSpPr>
      <xdr:spPr bwMode="auto">
        <a:xfrm>
          <a:off x="10547804" y="10419443"/>
          <a:ext cx="629515" cy="405593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2</xdr:col>
      <xdr:colOff>163285</xdr:colOff>
      <xdr:row>75</xdr:row>
      <xdr:rowOff>54428</xdr:rowOff>
    </xdr:from>
    <xdr:to>
      <xdr:col>3</xdr:col>
      <xdr:colOff>8490</xdr:colOff>
      <xdr:row>77</xdr:row>
      <xdr:rowOff>72944</xdr:rowOff>
    </xdr:to>
    <xdr:sp macro="" textlink="">
      <xdr:nvSpPr>
        <xdr:cNvPr id="8" name="AutoShape 62">
          <a:extLst>
            <a:ext uri="{FF2B5EF4-FFF2-40B4-BE49-F238E27FC236}">
              <a16:creationId xmlns:a16="http://schemas.microsoft.com/office/drawing/2014/main" id="{61F441AA-9A28-429B-A682-D58D446552A0}"/>
            </a:ext>
          </a:extLst>
        </xdr:cNvPr>
        <xdr:cNvSpPr>
          <a:spLocks noChangeArrowheads="1"/>
        </xdr:cNvSpPr>
      </xdr:nvSpPr>
      <xdr:spPr bwMode="auto">
        <a:xfrm>
          <a:off x="4163785" y="18694853"/>
          <a:ext cx="740555" cy="399516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3770086</xdr:colOff>
      <xdr:row>99</xdr:row>
      <xdr:rowOff>166461</xdr:rowOff>
    </xdr:from>
    <xdr:to>
      <xdr:col>6</xdr:col>
      <xdr:colOff>312907</xdr:colOff>
      <xdr:row>100</xdr:row>
      <xdr:rowOff>197374</xdr:rowOff>
    </xdr:to>
    <xdr:sp macro="" textlink="">
      <xdr:nvSpPr>
        <xdr:cNvPr id="9" name="AutoShape 62">
          <a:extLst>
            <a:ext uri="{FF2B5EF4-FFF2-40B4-BE49-F238E27FC236}">
              <a16:creationId xmlns:a16="http://schemas.microsoft.com/office/drawing/2014/main" id="{1B1CFA26-9C29-48C0-8124-19DA0C3D4237}"/>
            </a:ext>
          </a:extLst>
        </xdr:cNvPr>
        <xdr:cNvSpPr>
          <a:spLocks noChangeArrowheads="1"/>
        </xdr:cNvSpPr>
      </xdr:nvSpPr>
      <xdr:spPr bwMode="auto">
        <a:xfrm>
          <a:off x="10551886" y="25312461"/>
          <a:ext cx="609996" cy="411913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3770086</xdr:colOff>
      <xdr:row>103</xdr:row>
      <xdr:rowOff>166461</xdr:rowOff>
    </xdr:from>
    <xdr:to>
      <xdr:col>6</xdr:col>
      <xdr:colOff>312907</xdr:colOff>
      <xdr:row>104</xdr:row>
      <xdr:rowOff>197374</xdr:rowOff>
    </xdr:to>
    <xdr:sp macro="" textlink="">
      <xdr:nvSpPr>
        <xdr:cNvPr id="10" name="AutoShape 62">
          <a:extLst>
            <a:ext uri="{FF2B5EF4-FFF2-40B4-BE49-F238E27FC236}">
              <a16:creationId xmlns:a16="http://schemas.microsoft.com/office/drawing/2014/main" id="{374205B6-380D-4B2B-B7B8-BACA0DF3EA4E}"/>
            </a:ext>
          </a:extLst>
        </xdr:cNvPr>
        <xdr:cNvSpPr>
          <a:spLocks noChangeArrowheads="1"/>
        </xdr:cNvSpPr>
      </xdr:nvSpPr>
      <xdr:spPr bwMode="auto">
        <a:xfrm>
          <a:off x="10551886" y="26836461"/>
          <a:ext cx="609996" cy="411913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3766004</xdr:colOff>
      <xdr:row>107</xdr:row>
      <xdr:rowOff>193675</xdr:rowOff>
    </xdr:from>
    <xdr:to>
      <xdr:col>6</xdr:col>
      <xdr:colOff>328344</xdr:colOff>
      <xdr:row>108</xdr:row>
      <xdr:rowOff>224811</xdr:rowOff>
    </xdr:to>
    <xdr:sp macro="" textlink="">
      <xdr:nvSpPr>
        <xdr:cNvPr id="11" name="AutoShape 62">
          <a:extLst>
            <a:ext uri="{FF2B5EF4-FFF2-40B4-BE49-F238E27FC236}">
              <a16:creationId xmlns:a16="http://schemas.microsoft.com/office/drawing/2014/main" id="{CC6E730C-6B3E-4A93-B61F-A65528AB44B7}"/>
            </a:ext>
          </a:extLst>
        </xdr:cNvPr>
        <xdr:cNvSpPr>
          <a:spLocks noChangeArrowheads="1"/>
        </xdr:cNvSpPr>
      </xdr:nvSpPr>
      <xdr:spPr bwMode="auto">
        <a:xfrm>
          <a:off x="10547804" y="28387675"/>
          <a:ext cx="629515" cy="412136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3725183</xdr:colOff>
      <xdr:row>118</xdr:row>
      <xdr:rowOff>33565</xdr:rowOff>
    </xdr:from>
    <xdr:to>
      <xdr:col>6</xdr:col>
      <xdr:colOff>276313</xdr:colOff>
      <xdr:row>119</xdr:row>
      <xdr:rowOff>254803</xdr:rowOff>
    </xdr:to>
    <xdr:sp macro="" textlink="">
      <xdr:nvSpPr>
        <xdr:cNvPr id="12" name="AutoShape 62">
          <a:extLst>
            <a:ext uri="{FF2B5EF4-FFF2-40B4-BE49-F238E27FC236}">
              <a16:creationId xmlns:a16="http://schemas.microsoft.com/office/drawing/2014/main" id="{CB6C7935-5A0B-4F9E-B282-0E1B3505645D}"/>
            </a:ext>
          </a:extLst>
        </xdr:cNvPr>
        <xdr:cNvSpPr>
          <a:spLocks noChangeArrowheads="1"/>
        </xdr:cNvSpPr>
      </xdr:nvSpPr>
      <xdr:spPr bwMode="auto">
        <a:xfrm>
          <a:off x="10506983" y="30704065"/>
          <a:ext cx="618305" cy="411738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2612572</xdr:colOff>
      <xdr:row>129</xdr:row>
      <xdr:rowOff>87993</xdr:rowOff>
    </xdr:from>
    <xdr:to>
      <xdr:col>5</xdr:col>
      <xdr:colOff>3364039</xdr:colOff>
      <xdr:row>131</xdr:row>
      <xdr:rowOff>115837</xdr:rowOff>
    </xdr:to>
    <xdr:sp macro="" textlink="">
      <xdr:nvSpPr>
        <xdr:cNvPr id="13" name="AutoShape 62">
          <a:extLst>
            <a:ext uri="{FF2B5EF4-FFF2-40B4-BE49-F238E27FC236}">
              <a16:creationId xmlns:a16="http://schemas.microsoft.com/office/drawing/2014/main" id="{F75F148E-197B-4F11-9F99-BE811865EB5E}"/>
            </a:ext>
          </a:extLst>
        </xdr:cNvPr>
        <xdr:cNvSpPr>
          <a:spLocks noChangeArrowheads="1"/>
        </xdr:cNvSpPr>
      </xdr:nvSpPr>
      <xdr:spPr bwMode="auto">
        <a:xfrm>
          <a:off x="9394372" y="33425493"/>
          <a:ext cx="751467" cy="408844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3770086</xdr:colOff>
      <xdr:row>201</xdr:row>
      <xdr:rowOff>156936</xdr:rowOff>
    </xdr:from>
    <xdr:to>
      <xdr:col>6</xdr:col>
      <xdr:colOff>312907</xdr:colOff>
      <xdr:row>202</xdr:row>
      <xdr:rowOff>197656</xdr:rowOff>
    </xdr:to>
    <xdr:sp macro="" textlink="">
      <xdr:nvSpPr>
        <xdr:cNvPr id="14" name="AutoShape 62">
          <a:extLst>
            <a:ext uri="{FF2B5EF4-FFF2-40B4-BE49-F238E27FC236}">
              <a16:creationId xmlns:a16="http://schemas.microsoft.com/office/drawing/2014/main" id="{B9C5F833-5CF6-456E-BC7C-D5F75EE5109B}"/>
            </a:ext>
          </a:extLst>
        </xdr:cNvPr>
        <xdr:cNvSpPr>
          <a:spLocks noChangeArrowheads="1"/>
        </xdr:cNvSpPr>
      </xdr:nvSpPr>
      <xdr:spPr bwMode="auto">
        <a:xfrm>
          <a:off x="10551886" y="52925436"/>
          <a:ext cx="609996" cy="421720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228147</xdr:colOff>
      <xdr:row>212</xdr:row>
      <xdr:rowOff>258536</xdr:rowOff>
    </xdr:from>
    <xdr:to>
      <xdr:col>5</xdr:col>
      <xdr:colOff>985539</xdr:colOff>
      <xdr:row>214</xdr:row>
      <xdr:rowOff>90760</xdr:rowOff>
    </xdr:to>
    <xdr:sp macro="" textlink="">
      <xdr:nvSpPr>
        <xdr:cNvPr id="15" name="AutoShape 62">
          <a:extLst>
            <a:ext uri="{FF2B5EF4-FFF2-40B4-BE49-F238E27FC236}">
              <a16:creationId xmlns:a16="http://schemas.microsoft.com/office/drawing/2014/main" id="{EF7F7210-48EB-4216-A1C9-73D20D343B44}"/>
            </a:ext>
          </a:extLst>
        </xdr:cNvPr>
        <xdr:cNvSpPr>
          <a:spLocks noChangeArrowheads="1"/>
        </xdr:cNvSpPr>
      </xdr:nvSpPr>
      <xdr:spPr bwMode="auto">
        <a:xfrm>
          <a:off x="7009947" y="57037061"/>
          <a:ext cx="757392" cy="403724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4</xdr:col>
      <xdr:colOff>102507</xdr:colOff>
      <xdr:row>226</xdr:row>
      <xdr:rowOff>98425</xdr:rowOff>
    </xdr:from>
    <xdr:to>
      <xdr:col>4</xdr:col>
      <xdr:colOff>872204</xdr:colOff>
      <xdr:row>228</xdr:row>
      <xdr:rowOff>116941</xdr:rowOff>
    </xdr:to>
    <xdr:sp macro="" textlink="">
      <xdr:nvSpPr>
        <xdr:cNvPr id="16" name="AutoShape 62">
          <a:extLst>
            <a:ext uri="{FF2B5EF4-FFF2-40B4-BE49-F238E27FC236}">
              <a16:creationId xmlns:a16="http://schemas.microsoft.com/office/drawing/2014/main" id="{591F99D5-897D-4F58-BC8E-97C6D7FD41C3}"/>
            </a:ext>
          </a:extLst>
        </xdr:cNvPr>
        <xdr:cNvSpPr>
          <a:spLocks noChangeArrowheads="1"/>
        </xdr:cNvSpPr>
      </xdr:nvSpPr>
      <xdr:spPr bwMode="auto">
        <a:xfrm>
          <a:off x="5865132" y="60686950"/>
          <a:ext cx="769697" cy="399516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3823608</xdr:colOff>
      <xdr:row>247</xdr:row>
      <xdr:rowOff>87993</xdr:rowOff>
    </xdr:from>
    <xdr:to>
      <xdr:col>6</xdr:col>
      <xdr:colOff>369162</xdr:colOff>
      <xdr:row>249</xdr:row>
      <xdr:rowOff>112586</xdr:rowOff>
    </xdr:to>
    <xdr:sp macro="" textlink="">
      <xdr:nvSpPr>
        <xdr:cNvPr id="17" name="AutoShape 62">
          <a:extLst>
            <a:ext uri="{FF2B5EF4-FFF2-40B4-BE49-F238E27FC236}">
              <a16:creationId xmlns:a16="http://schemas.microsoft.com/office/drawing/2014/main" id="{53A7AACE-9908-4EF1-AFF1-AE0643DF4C2A}"/>
            </a:ext>
          </a:extLst>
        </xdr:cNvPr>
        <xdr:cNvSpPr>
          <a:spLocks noChangeArrowheads="1"/>
        </xdr:cNvSpPr>
      </xdr:nvSpPr>
      <xdr:spPr bwMode="auto">
        <a:xfrm>
          <a:off x="10605408" y="66315318"/>
          <a:ext cx="612729" cy="405593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1279979</xdr:colOff>
      <xdr:row>347</xdr:row>
      <xdr:rowOff>87993</xdr:rowOff>
    </xdr:from>
    <xdr:to>
      <xdr:col>5</xdr:col>
      <xdr:colOff>2026456</xdr:colOff>
      <xdr:row>349</xdr:row>
      <xdr:rowOff>112586</xdr:rowOff>
    </xdr:to>
    <xdr:sp macro="" textlink="">
      <xdr:nvSpPr>
        <xdr:cNvPr id="18" name="AutoShape 62">
          <a:extLst>
            <a:ext uri="{FF2B5EF4-FFF2-40B4-BE49-F238E27FC236}">
              <a16:creationId xmlns:a16="http://schemas.microsoft.com/office/drawing/2014/main" id="{14F2838B-A481-4A65-ACC1-C8F6F7AB3689}"/>
            </a:ext>
          </a:extLst>
        </xdr:cNvPr>
        <xdr:cNvSpPr>
          <a:spLocks noChangeArrowheads="1"/>
        </xdr:cNvSpPr>
      </xdr:nvSpPr>
      <xdr:spPr bwMode="auto">
        <a:xfrm>
          <a:off x="8061779" y="100510068"/>
          <a:ext cx="746477" cy="405593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3766004</xdr:colOff>
      <xdr:row>380</xdr:row>
      <xdr:rowOff>156936</xdr:rowOff>
    </xdr:from>
    <xdr:to>
      <xdr:col>6</xdr:col>
      <xdr:colOff>328344</xdr:colOff>
      <xdr:row>381</xdr:row>
      <xdr:rowOff>197656</xdr:rowOff>
    </xdr:to>
    <xdr:sp macro="" textlink="">
      <xdr:nvSpPr>
        <xdr:cNvPr id="19" name="AutoShape 62">
          <a:extLst>
            <a:ext uri="{FF2B5EF4-FFF2-40B4-BE49-F238E27FC236}">
              <a16:creationId xmlns:a16="http://schemas.microsoft.com/office/drawing/2014/main" id="{42278F36-C92B-4FA1-8C10-CBC875CF64A5}"/>
            </a:ext>
          </a:extLst>
        </xdr:cNvPr>
        <xdr:cNvSpPr>
          <a:spLocks noChangeArrowheads="1"/>
        </xdr:cNvSpPr>
      </xdr:nvSpPr>
      <xdr:spPr bwMode="auto">
        <a:xfrm>
          <a:off x="10547804" y="109913511"/>
          <a:ext cx="629515" cy="421720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1278165</xdr:colOff>
      <xdr:row>417</xdr:row>
      <xdr:rowOff>98425</xdr:rowOff>
    </xdr:from>
    <xdr:to>
      <xdr:col>5</xdr:col>
      <xdr:colOff>1999315</xdr:colOff>
      <xdr:row>419</xdr:row>
      <xdr:rowOff>116941</xdr:rowOff>
    </xdr:to>
    <xdr:sp macro="" textlink="">
      <xdr:nvSpPr>
        <xdr:cNvPr id="20" name="AutoShape 62">
          <a:extLst>
            <a:ext uri="{FF2B5EF4-FFF2-40B4-BE49-F238E27FC236}">
              <a16:creationId xmlns:a16="http://schemas.microsoft.com/office/drawing/2014/main" id="{579ADC1B-C09F-4267-A7A7-D927C80E6B35}"/>
            </a:ext>
          </a:extLst>
        </xdr:cNvPr>
        <xdr:cNvSpPr>
          <a:spLocks noChangeArrowheads="1"/>
        </xdr:cNvSpPr>
      </xdr:nvSpPr>
      <xdr:spPr bwMode="auto">
        <a:xfrm>
          <a:off x="8059965" y="117856000"/>
          <a:ext cx="721150" cy="399516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3770087</xdr:colOff>
      <xdr:row>444</xdr:row>
      <xdr:rowOff>312056</xdr:rowOff>
    </xdr:from>
    <xdr:to>
      <xdr:col>6</xdr:col>
      <xdr:colOff>312908</xdr:colOff>
      <xdr:row>445</xdr:row>
      <xdr:rowOff>142494</xdr:rowOff>
    </xdr:to>
    <xdr:sp macro="" textlink="">
      <xdr:nvSpPr>
        <xdr:cNvPr id="21" name="AutoShape 62">
          <a:extLst>
            <a:ext uri="{FF2B5EF4-FFF2-40B4-BE49-F238E27FC236}">
              <a16:creationId xmlns:a16="http://schemas.microsoft.com/office/drawing/2014/main" id="{48C5FEE2-653E-4489-9A1A-29A3602FF671}"/>
            </a:ext>
          </a:extLst>
        </xdr:cNvPr>
        <xdr:cNvSpPr>
          <a:spLocks noChangeArrowheads="1"/>
        </xdr:cNvSpPr>
      </xdr:nvSpPr>
      <xdr:spPr bwMode="auto">
        <a:xfrm>
          <a:off x="10551887" y="124956206"/>
          <a:ext cx="609996" cy="392413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282576</xdr:colOff>
      <xdr:row>475</xdr:row>
      <xdr:rowOff>105682</xdr:rowOff>
    </xdr:from>
    <xdr:to>
      <xdr:col>5</xdr:col>
      <xdr:colOff>1032230</xdr:colOff>
      <xdr:row>477</xdr:row>
      <xdr:rowOff>117924</xdr:rowOff>
    </xdr:to>
    <xdr:sp macro="" textlink="">
      <xdr:nvSpPr>
        <xdr:cNvPr id="22" name="AutoShape 62">
          <a:extLst>
            <a:ext uri="{FF2B5EF4-FFF2-40B4-BE49-F238E27FC236}">
              <a16:creationId xmlns:a16="http://schemas.microsoft.com/office/drawing/2014/main" id="{2123EDD0-0D7C-4855-8DF2-15D4D0114381}"/>
            </a:ext>
          </a:extLst>
        </xdr:cNvPr>
        <xdr:cNvSpPr>
          <a:spLocks noChangeArrowheads="1"/>
        </xdr:cNvSpPr>
      </xdr:nvSpPr>
      <xdr:spPr bwMode="auto">
        <a:xfrm>
          <a:off x="7064376" y="133446157"/>
          <a:ext cx="749654" cy="393242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3326494</xdr:colOff>
      <xdr:row>507</xdr:row>
      <xdr:rowOff>107950</xdr:rowOff>
    </xdr:from>
    <xdr:to>
      <xdr:col>5</xdr:col>
      <xdr:colOff>4068795</xdr:colOff>
      <xdr:row>509</xdr:row>
      <xdr:rowOff>116722</xdr:rowOff>
    </xdr:to>
    <xdr:sp macro="" textlink="">
      <xdr:nvSpPr>
        <xdr:cNvPr id="23" name="AutoShape 62">
          <a:extLst>
            <a:ext uri="{FF2B5EF4-FFF2-40B4-BE49-F238E27FC236}">
              <a16:creationId xmlns:a16="http://schemas.microsoft.com/office/drawing/2014/main" id="{B945E186-2EFB-466A-AB91-BC2E42943115}"/>
            </a:ext>
          </a:extLst>
        </xdr:cNvPr>
        <xdr:cNvSpPr>
          <a:spLocks noChangeArrowheads="1"/>
        </xdr:cNvSpPr>
      </xdr:nvSpPr>
      <xdr:spPr bwMode="auto">
        <a:xfrm>
          <a:off x="10108294" y="139658725"/>
          <a:ext cx="742301" cy="389772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445861</xdr:colOff>
      <xdr:row>621</xdr:row>
      <xdr:rowOff>105683</xdr:rowOff>
    </xdr:from>
    <xdr:to>
      <xdr:col>5</xdr:col>
      <xdr:colOff>1197915</xdr:colOff>
      <xdr:row>623</xdr:row>
      <xdr:rowOff>117925</xdr:rowOff>
    </xdr:to>
    <xdr:sp macro="" textlink="">
      <xdr:nvSpPr>
        <xdr:cNvPr id="24" name="AutoShape 62">
          <a:extLst>
            <a:ext uri="{FF2B5EF4-FFF2-40B4-BE49-F238E27FC236}">
              <a16:creationId xmlns:a16="http://schemas.microsoft.com/office/drawing/2014/main" id="{3F4D7B78-138B-49E5-8BF3-982612075E19}"/>
            </a:ext>
          </a:extLst>
        </xdr:cNvPr>
        <xdr:cNvSpPr>
          <a:spLocks noChangeArrowheads="1"/>
        </xdr:cNvSpPr>
      </xdr:nvSpPr>
      <xdr:spPr bwMode="auto">
        <a:xfrm>
          <a:off x="7227661" y="173470208"/>
          <a:ext cx="752054" cy="393242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3799568</xdr:colOff>
      <xdr:row>684</xdr:row>
      <xdr:rowOff>129721</xdr:rowOff>
    </xdr:from>
    <xdr:to>
      <xdr:col>6</xdr:col>
      <xdr:colOff>371444</xdr:colOff>
      <xdr:row>685</xdr:row>
      <xdr:rowOff>157617</xdr:rowOff>
    </xdr:to>
    <xdr:sp macro="" textlink="">
      <xdr:nvSpPr>
        <xdr:cNvPr id="25" name="AutoShape 62">
          <a:extLst>
            <a:ext uri="{FF2B5EF4-FFF2-40B4-BE49-F238E27FC236}">
              <a16:creationId xmlns:a16="http://schemas.microsoft.com/office/drawing/2014/main" id="{39975F2A-E06B-46AB-9C0B-20917574A5C4}"/>
            </a:ext>
          </a:extLst>
        </xdr:cNvPr>
        <xdr:cNvSpPr>
          <a:spLocks noChangeArrowheads="1"/>
        </xdr:cNvSpPr>
      </xdr:nvSpPr>
      <xdr:spPr bwMode="auto">
        <a:xfrm>
          <a:off x="10581368" y="192391846"/>
          <a:ext cx="639051" cy="408896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3797301</xdr:colOff>
      <xdr:row>712</xdr:row>
      <xdr:rowOff>150585</xdr:rowOff>
    </xdr:from>
    <xdr:to>
      <xdr:col>6</xdr:col>
      <xdr:colOff>380228</xdr:colOff>
      <xdr:row>713</xdr:row>
      <xdr:rowOff>191305</xdr:rowOff>
    </xdr:to>
    <xdr:sp macro="" textlink="">
      <xdr:nvSpPr>
        <xdr:cNvPr id="26" name="AutoShape 62">
          <a:extLst>
            <a:ext uri="{FF2B5EF4-FFF2-40B4-BE49-F238E27FC236}">
              <a16:creationId xmlns:a16="http://schemas.microsoft.com/office/drawing/2014/main" id="{49812B0D-377F-4793-8AFA-6F50E0BE55BF}"/>
            </a:ext>
          </a:extLst>
        </xdr:cNvPr>
        <xdr:cNvSpPr>
          <a:spLocks noChangeArrowheads="1"/>
        </xdr:cNvSpPr>
      </xdr:nvSpPr>
      <xdr:spPr bwMode="auto">
        <a:xfrm>
          <a:off x="10579101" y="199213560"/>
          <a:ext cx="650102" cy="421720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3823608</xdr:colOff>
      <xdr:row>709</xdr:row>
      <xdr:rowOff>146503</xdr:rowOff>
    </xdr:from>
    <xdr:to>
      <xdr:col>6</xdr:col>
      <xdr:colOff>369162</xdr:colOff>
      <xdr:row>710</xdr:row>
      <xdr:rowOff>171326</xdr:rowOff>
    </xdr:to>
    <xdr:sp macro="" textlink="">
      <xdr:nvSpPr>
        <xdr:cNvPr id="27" name="AutoShape 62">
          <a:extLst>
            <a:ext uri="{FF2B5EF4-FFF2-40B4-BE49-F238E27FC236}">
              <a16:creationId xmlns:a16="http://schemas.microsoft.com/office/drawing/2014/main" id="{4C7C5412-EBDF-410E-A7D4-B52509520AA9}"/>
            </a:ext>
          </a:extLst>
        </xdr:cNvPr>
        <xdr:cNvSpPr>
          <a:spLocks noChangeArrowheads="1"/>
        </xdr:cNvSpPr>
      </xdr:nvSpPr>
      <xdr:spPr bwMode="auto">
        <a:xfrm>
          <a:off x="10605408" y="198256978"/>
          <a:ext cx="612729" cy="405823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2160362</xdr:colOff>
      <xdr:row>1046</xdr:row>
      <xdr:rowOff>98425</xdr:rowOff>
    </xdr:from>
    <xdr:to>
      <xdr:col>5</xdr:col>
      <xdr:colOff>2922058</xdr:colOff>
      <xdr:row>1048</xdr:row>
      <xdr:rowOff>116941</xdr:rowOff>
    </xdr:to>
    <xdr:sp macro="" textlink="">
      <xdr:nvSpPr>
        <xdr:cNvPr id="28" name="AutoShape 62">
          <a:extLst>
            <a:ext uri="{FF2B5EF4-FFF2-40B4-BE49-F238E27FC236}">
              <a16:creationId xmlns:a16="http://schemas.microsoft.com/office/drawing/2014/main" id="{4FBF4882-1E93-4462-A5D6-8F5C3694E4FD}"/>
            </a:ext>
          </a:extLst>
        </xdr:cNvPr>
        <xdr:cNvSpPr>
          <a:spLocks noChangeArrowheads="1"/>
        </xdr:cNvSpPr>
      </xdr:nvSpPr>
      <xdr:spPr bwMode="auto">
        <a:xfrm>
          <a:off x="8942162" y="266426950"/>
          <a:ext cx="761696" cy="399516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3</xdr:col>
      <xdr:colOff>414565</xdr:colOff>
      <xdr:row>1270</xdr:row>
      <xdr:rowOff>125639</xdr:rowOff>
    </xdr:from>
    <xdr:to>
      <xdr:col>4</xdr:col>
      <xdr:colOff>296369</xdr:colOff>
      <xdr:row>1272</xdr:row>
      <xdr:rowOff>144299</xdr:rowOff>
    </xdr:to>
    <xdr:sp macro="" textlink="">
      <xdr:nvSpPr>
        <xdr:cNvPr id="29" name="AutoShape 62">
          <a:extLst>
            <a:ext uri="{FF2B5EF4-FFF2-40B4-BE49-F238E27FC236}">
              <a16:creationId xmlns:a16="http://schemas.microsoft.com/office/drawing/2014/main" id="{A4449BC7-803C-4E21-8AFA-3DBB0CFF70A2}"/>
            </a:ext>
          </a:extLst>
        </xdr:cNvPr>
        <xdr:cNvSpPr>
          <a:spLocks noChangeArrowheads="1"/>
        </xdr:cNvSpPr>
      </xdr:nvSpPr>
      <xdr:spPr bwMode="auto">
        <a:xfrm>
          <a:off x="5310415" y="309316664"/>
          <a:ext cx="748579" cy="399660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3769179</xdr:colOff>
      <xdr:row>300</xdr:row>
      <xdr:rowOff>190499</xdr:rowOff>
    </xdr:from>
    <xdr:to>
      <xdr:col>6</xdr:col>
      <xdr:colOff>314733</xdr:colOff>
      <xdr:row>301</xdr:row>
      <xdr:rowOff>215092</xdr:rowOff>
    </xdr:to>
    <xdr:sp macro="" textlink="">
      <xdr:nvSpPr>
        <xdr:cNvPr id="30" name="AutoShape 62">
          <a:extLst>
            <a:ext uri="{FF2B5EF4-FFF2-40B4-BE49-F238E27FC236}">
              <a16:creationId xmlns:a16="http://schemas.microsoft.com/office/drawing/2014/main" id="{E64DBF7A-C75A-490E-B11F-5EA3A2CFDC1A}"/>
            </a:ext>
          </a:extLst>
        </xdr:cNvPr>
        <xdr:cNvSpPr>
          <a:spLocks noChangeArrowheads="1"/>
        </xdr:cNvSpPr>
      </xdr:nvSpPr>
      <xdr:spPr bwMode="auto">
        <a:xfrm>
          <a:off x="10550979" y="84486749"/>
          <a:ext cx="612729" cy="405593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3714750</xdr:colOff>
      <xdr:row>216</xdr:row>
      <xdr:rowOff>122464</xdr:rowOff>
    </xdr:from>
    <xdr:to>
      <xdr:col>6</xdr:col>
      <xdr:colOff>281142</xdr:colOff>
      <xdr:row>217</xdr:row>
      <xdr:rowOff>117974</xdr:rowOff>
    </xdr:to>
    <xdr:sp macro="" textlink="">
      <xdr:nvSpPr>
        <xdr:cNvPr id="31" name="AutoShape 62">
          <a:extLst>
            <a:ext uri="{FF2B5EF4-FFF2-40B4-BE49-F238E27FC236}">
              <a16:creationId xmlns:a16="http://schemas.microsoft.com/office/drawing/2014/main" id="{154705ED-7014-436C-BD59-020CA4978FF0}"/>
            </a:ext>
          </a:extLst>
        </xdr:cNvPr>
        <xdr:cNvSpPr>
          <a:spLocks noChangeArrowheads="1"/>
        </xdr:cNvSpPr>
      </xdr:nvSpPr>
      <xdr:spPr bwMode="auto">
        <a:xfrm>
          <a:off x="10496550" y="58205914"/>
          <a:ext cx="633567" cy="405085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  <xdr:twoCellAnchor>
    <xdr:from>
      <xdr:col>5</xdr:col>
      <xdr:colOff>3619501</xdr:colOff>
      <xdr:row>341</xdr:row>
      <xdr:rowOff>81642</xdr:rowOff>
    </xdr:from>
    <xdr:to>
      <xdr:col>6</xdr:col>
      <xdr:colOff>174978</xdr:colOff>
      <xdr:row>343</xdr:row>
      <xdr:rowOff>106235</xdr:rowOff>
    </xdr:to>
    <xdr:sp macro="" textlink="">
      <xdr:nvSpPr>
        <xdr:cNvPr id="32" name="AutoShape 62">
          <a:extLst>
            <a:ext uri="{FF2B5EF4-FFF2-40B4-BE49-F238E27FC236}">
              <a16:creationId xmlns:a16="http://schemas.microsoft.com/office/drawing/2014/main" id="{AC48D357-A12A-4A24-A38B-5DA5546AA9EB}"/>
            </a:ext>
          </a:extLst>
        </xdr:cNvPr>
        <xdr:cNvSpPr>
          <a:spLocks noChangeArrowheads="1"/>
        </xdr:cNvSpPr>
      </xdr:nvSpPr>
      <xdr:spPr bwMode="auto">
        <a:xfrm>
          <a:off x="10401301" y="99246417"/>
          <a:ext cx="622652" cy="405593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 Cyr"/>
              <a:cs typeface="Arial Cyr"/>
            </a:rPr>
            <a:t>NEW</a:t>
          </a: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7298-0E32-4BDC-ADDB-08B36804CFAB}">
  <dimension ref="A1:N1307"/>
  <sheetViews>
    <sheetView tabSelected="1" workbookViewId="0">
      <selection activeCell="I11" sqref="I11"/>
    </sheetView>
  </sheetViews>
  <sheetFormatPr defaultColWidth="27.28515625" defaultRowHeight="12.75" x14ac:dyDescent="0.2"/>
  <cols>
    <col min="1" max="1" width="15.28515625" style="1274" customWidth="1"/>
    <col min="2" max="2" width="44.7109375" style="1275" customWidth="1"/>
    <col min="3" max="3" width="13.42578125" style="1276" customWidth="1"/>
    <col min="4" max="4" width="13" style="1277" customWidth="1"/>
    <col min="5" max="5" width="15.28515625" style="1278" customWidth="1"/>
    <col min="6" max="6" width="61" style="1279" bestFit="1" customWidth="1"/>
    <col min="7" max="7" width="15.42578125" style="1277" bestFit="1" customWidth="1"/>
    <col min="8" max="8" width="12.7109375" style="1280" bestFit="1" customWidth="1"/>
    <col min="9" max="256" width="27.28515625" style="1281"/>
    <col min="257" max="257" width="15.28515625" style="1281" customWidth="1"/>
    <col min="258" max="258" width="44.7109375" style="1281" customWidth="1"/>
    <col min="259" max="259" width="13.42578125" style="1281" customWidth="1"/>
    <col min="260" max="260" width="13" style="1281" customWidth="1"/>
    <col min="261" max="261" width="15.28515625" style="1281" customWidth="1"/>
    <col min="262" max="262" width="61" style="1281" bestFit="1" customWidth="1"/>
    <col min="263" max="263" width="15.42578125" style="1281" bestFit="1" customWidth="1"/>
    <col min="264" max="264" width="12.7109375" style="1281" bestFit="1" customWidth="1"/>
    <col min="265" max="512" width="27.28515625" style="1281"/>
    <col min="513" max="513" width="15.28515625" style="1281" customWidth="1"/>
    <col min="514" max="514" width="44.7109375" style="1281" customWidth="1"/>
    <col min="515" max="515" width="13.42578125" style="1281" customWidth="1"/>
    <col min="516" max="516" width="13" style="1281" customWidth="1"/>
    <col min="517" max="517" width="15.28515625" style="1281" customWidth="1"/>
    <col min="518" max="518" width="61" style="1281" bestFit="1" customWidth="1"/>
    <col min="519" max="519" width="15.42578125" style="1281" bestFit="1" customWidth="1"/>
    <col min="520" max="520" width="12.7109375" style="1281" bestFit="1" customWidth="1"/>
    <col min="521" max="768" width="27.28515625" style="1281"/>
    <col min="769" max="769" width="15.28515625" style="1281" customWidth="1"/>
    <col min="770" max="770" width="44.7109375" style="1281" customWidth="1"/>
    <col min="771" max="771" width="13.42578125" style="1281" customWidth="1"/>
    <col min="772" max="772" width="13" style="1281" customWidth="1"/>
    <col min="773" max="773" width="15.28515625" style="1281" customWidth="1"/>
    <col min="774" max="774" width="61" style="1281" bestFit="1" customWidth="1"/>
    <col min="775" max="775" width="15.42578125" style="1281" bestFit="1" customWidth="1"/>
    <col min="776" max="776" width="12.7109375" style="1281" bestFit="1" customWidth="1"/>
    <col min="777" max="1024" width="27.28515625" style="1281"/>
    <col min="1025" max="1025" width="15.28515625" style="1281" customWidth="1"/>
    <col min="1026" max="1026" width="44.7109375" style="1281" customWidth="1"/>
    <col min="1027" max="1027" width="13.42578125" style="1281" customWidth="1"/>
    <col min="1028" max="1028" width="13" style="1281" customWidth="1"/>
    <col min="1029" max="1029" width="15.28515625" style="1281" customWidth="1"/>
    <col min="1030" max="1030" width="61" style="1281" bestFit="1" customWidth="1"/>
    <col min="1031" max="1031" width="15.42578125" style="1281" bestFit="1" customWidth="1"/>
    <col min="1032" max="1032" width="12.7109375" style="1281" bestFit="1" customWidth="1"/>
    <col min="1033" max="1280" width="27.28515625" style="1281"/>
    <col min="1281" max="1281" width="15.28515625" style="1281" customWidth="1"/>
    <col min="1282" max="1282" width="44.7109375" style="1281" customWidth="1"/>
    <col min="1283" max="1283" width="13.42578125" style="1281" customWidth="1"/>
    <col min="1284" max="1284" width="13" style="1281" customWidth="1"/>
    <col min="1285" max="1285" width="15.28515625" style="1281" customWidth="1"/>
    <col min="1286" max="1286" width="61" style="1281" bestFit="1" customWidth="1"/>
    <col min="1287" max="1287" width="15.42578125" style="1281" bestFit="1" customWidth="1"/>
    <col min="1288" max="1288" width="12.7109375" style="1281" bestFit="1" customWidth="1"/>
    <col min="1289" max="1536" width="27.28515625" style="1281"/>
    <col min="1537" max="1537" width="15.28515625" style="1281" customWidth="1"/>
    <col min="1538" max="1538" width="44.7109375" style="1281" customWidth="1"/>
    <col min="1539" max="1539" width="13.42578125" style="1281" customWidth="1"/>
    <col min="1540" max="1540" width="13" style="1281" customWidth="1"/>
    <col min="1541" max="1541" width="15.28515625" style="1281" customWidth="1"/>
    <col min="1542" max="1542" width="61" style="1281" bestFit="1" customWidth="1"/>
    <col min="1543" max="1543" width="15.42578125" style="1281" bestFit="1" customWidth="1"/>
    <col min="1544" max="1544" width="12.7109375" style="1281" bestFit="1" customWidth="1"/>
    <col min="1545" max="1792" width="27.28515625" style="1281"/>
    <col min="1793" max="1793" width="15.28515625" style="1281" customWidth="1"/>
    <col min="1794" max="1794" width="44.7109375" style="1281" customWidth="1"/>
    <col min="1795" max="1795" width="13.42578125" style="1281" customWidth="1"/>
    <col min="1796" max="1796" width="13" style="1281" customWidth="1"/>
    <col min="1797" max="1797" width="15.28515625" style="1281" customWidth="1"/>
    <col min="1798" max="1798" width="61" style="1281" bestFit="1" customWidth="1"/>
    <col min="1799" max="1799" width="15.42578125" style="1281" bestFit="1" customWidth="1"/>
    <col min="1800" max="1800" width="12.7109375" style="1281" bestFit="1" customWidth="1"/>
    <col min="1801" max="2048" width="27.28515625" style="1281"/>
    <col min="2049" max="2049" width="15.28515625" style="1281" customWidth="1"/>
    <col min="2050" max="2050" width="44.7109375" style="1281" customWidth="1"/>
    <col min="2051" max="2051" width="13.42578125" style="1281" customWidth="1"/>
    <col min="2052" max="2052" width="13" style="1281" customWidth="1"/>
    <col min="2053" max="2053" width="15.28515625" style="1281" customWidth="1"/>
    <col min="2054" max="2054" width="61" style="1281" bestFit="1" customWidth="1"/>
    <col min="2055" max="2055" width="15.42578125" style="1281" bestFit="1" customWidth="1"/>
    <col min="2056" max="2056" width="12.7109375" style="1281" bestFit="1" customWidth="1"/>
    <col min="2057" max="2304" width="27.28515625" style="1281"/>
    <col min="2305" max="2305" width="15.28515625" style="1281" customWidth="1"/>
    <col min="2306" max="2306" width="44.7109375" style="1281" customWidth="1"/>
    <col min="2307" max="2307" width="13.42578125" style="1281" customWidth="1"/>
    <col min="2308" max="2308" width="13" style="1281" customWidth="1"/>
    <col min="2309" max="2309" width="15.28515625" style="1281" customWidth="1"/>
    <col min="2310" max="2310" width="61" style="1281" bestFit="1" customWidth="1"/>
    <col min="2311" max="2311" width="15.42578125" style="1281" bestFit="1" customWidth="1"/>
    <col min="2312" max="2312" width="12.7109375" style="1281" bestFit="1" customWidth="1"/>
    <col min="2313" max="2560" width="27.28515625" style="1281"/>
    <col min="2561" max="2561" width="15.28515625" style="1281" customWidth="1"/>
    <col min="2562" max="2562" width="44.7109375" style="1281" customWidth="1"/>
    <col min="2563" max="2563" width="13.42578125" style="1281" customWidth="1"/>
    <col min="2564" max="2564" width="13" style="1281" customWidth="1"/>
    <col min="2565" max="2565" width="15.28515625" style="1281" customWidth="1"/>
    <col min="2566" max="2566" width="61" style="1281" bestFit="1" customWidth="1"/>
    <col min="2567" max="2567" width="15.42578125" style="1281" bestFit="1" customWidth="1"/>
    <col min="2568" max="2568" width="12.7109375" style="1281" bestFit="1" customWidth="1"/>
    <col min="2569" max="2816" width="27.28515625" style="1281"/>
    <col min="2817" max="2817" width="15.28515625" style="1281" customWidth="1"/>
    <col min="2818" max="2818" width="44.7109375" style="1281" customWidth="1"/>
    <col min="2819" max="2819" width="13.42578125" style="1281" customWidth="1"/>
    <col min="2820" max="2820" width="13" style="1281" customWidth="1"/>
    <col min="2821" max="2821" width="15.28515625" style="1281" customWidth="1"/>
    <col min="2822" max="2822" width="61" style="1281" bestFit="1" customWidth="1"/>
    <col min="2823" max="2823" width="15.42578125" style="1281" bestFit="1" customWidth="1"/>
    <col min="2824" max="2824" width="12.7109375" style="1281" bestFit="1" customWidth="1"/>
    <col min="2825" max="3072" width="27.28515625" style="1281"/>
    <col min="3073" max="3073" width="15.28515625" style="1281" customWidth="1"/>
    <col min="3074" max="3074" width="44.7109375" style="1281" customWidth="1"/>
    <col min="3075" max="3075" width="13.42578125" style="1281" customWidth="1"/>
    <col min="3076" max="3076" width="13" style="1281" customWidth="1"/>
    <col min="3077" max="3077" width="15.28515625" style="1281" customWidth="1"/>
    <col min="3078" max="3078" width="61" style="1281" bestFit="1" customWidth="1"/>
    <col min="3079" max="3079" width="15.42578125" style="1281" bestFit="1" customWidth="1"/>
    <col min="3080" max="3080" width="12.7109375" style="1281" bestFit="1" customWidth="1"/>
    <col min="3081" max="3328" width="27.28515625" style="1281"/>
    <col min="3329" max="3329" width="15.28515625" style="1281" customWidth="1"/>
    <col min="3330" max="3330" width="44.7109375" style="1281" customWidth="1"/>
    <col min="3331" max="3331" width="13.42578125" style="1281" customWidth="1"/>
    <col min="3332" max="3332" width="13" style="1281" customWidth="1"/>
    <col min="3333" max="3333" width="15.28515625" style="1281" customWidth="1"/>
    <col min="3334" max="3334" width="61" style="1281" bestFit="1" customWidth="1"/>
    <col min="3335" max="3335" width="15.42578125" style="1281" bestFit="1" customWidth="1"/>
    <col min="3336" max="3336" width="12.7109375" style="1281" bestFit="1" customWidth="1"/>
    <col min="3337" max="3584" width="27.28515625" style="1281"/>
    <col min="3585" max="3585" width="15.28515625" style="1281" customWidth="1"/>
    <col min="3586" max="3586" width="44.7109375" style="1281" customWidth="1"/>
    <col min="3587" max="3587" width="13.42578125" style="1281" customWidth="1"/>
    <col min="3588" max="3588" width="13" style="1281" customWidth="1"/>
    <col min="3589" max="3589" width="15.28515625" style="1281" customWidth="1"/>
    <col min="3590" max="3590" width="61" style="1281" bestFit="1" customWidth="1"/>
    <col min="3591" max="3591" width="15.42578125" style="1281" bestFit="1" customWidth="1"/>
    <col min="3592" max="3592" width="12.7109375" style="1281" bestFit="1" customWidth="1"/>
    <col min="3593" max="3840" width="27.28515625" style="1281"/>
    <col min="3841" max="3841" width="15.28515625" style="1281" customWidth="1"/>
    <col min="3842" max="3842" width="44.7109375" style="1281" customWidth="1"/>
    <col min="3843" max="3843" width="13.42578125" style="1281" customWidth="1"/>
    <col min="3844" max="3844" width="13" style="1281" customWidth="1"/>
    <col min="3845" max="3845" width="15.28515625" style="1281" customWidth="1"/>
    <col min="3846" max="3846" width="61" style="1281" bestFit="1" customWidth="1"/>
    <col min="3847" max="3847" width="15.42578125" style="1281" bestFit="1" customWidth="1"/>
    <col min="3848" max="3848" width="12.7109375" style="1281" bestFit="1" customWidth="1"/>
    <col min="3849" max="4096" width="27.28515625" style="1281"/>
    <col min="4097" max="4097" width="15.28515625" style="1281" customWidth="1"/>
    <col min="4098" max="4098" width="44.7109375" style="1281" customWidth="1"/>
    <col min="4099" max="4099" width="13.42578125" style="1281" customWidth="1"/>
    <col min="4100" max="4100" width="13" style="1281" customWidth="1"/>
    <col min="4101" max="4101" width="15.28515625" style="1281" customWidth="1"/>
    <col min="4102" max="4102" width="61" style="1281" bestFit="1" customWidth="1"/>
    <col min="4103" max="4103" width="15.42578125" style="1281" bestFit="1" customWidth="1"/>
    <col min="4104" max="4104" width="12.7109375" style="1281" bestFit="1" customWidth="1"/>
    <col min="4105" max="4352" width="27.28515625" style="1281"/>
    <col min="4353" max="4353" width="15.28515625" style="1281" customWidth="1"/>
    <col min="4354" max="4354" width="44.7109375" style="1281" customWidth="1"/>
    <col min="4355" max="4355" width="13.42578125" style="1281" customWidth="1"/>
    <col min="4356" max="4356" width="13" style="1281" customWidth="1"/>
    <col min="4357" max="4357" width="15.28515625" style="1281" customWidth="1"/>
    <col min="4358" max="4358" width="61" style="1281" bestFit="1" customWidth="1"/>
    <col min="4359" max="4359" width="15.42578125" style="1281" bestFit="1" customWidth="1"/>
    <col min="4360" max="4360" width="12.7109375" style="1281" bestFit="1" customWidth="1"/>
    <col min="4361" max="4608" width="27.28515625" style="1281"/>
    <col min="4609" max="4609" width="15.28515625" style="1281" customWidth="1"/>
    <col min="4610" max="4610" width="44.7109375" style="1281" customWidth="1"/>
    <col min="4611" max="4611" width="13.42578125" style="1281" customWidth="1"/>
    <col min="4612" max="4612" width="13" style="1281" customWidth="1"/>
    <col min="4613" max="4613" width="15.28515625" style="1281" customWidth="1"/>
    <col min="4614" max="4614" width="61" style="1281" bestFit="1" customWidth="1"/>
    <col min="4615" max="4615" width="15.42578125" style="1281" bestFit="1" customWidth="1"/>
    <col min="4616" max="4616" width="12.7109375" style="1281" bestFit="1" customWidth="1"/>
    <col min="4617" max="4864" width="27.28515625" style="1281"/>
    <col min="4865" max="4865" width="15.28515625" style="1281" customWidth="1"/>
    <col min="4866" max="4866" width="44.7109375" style="1281" customWidth="1"/>
    <col min="4867" max="4867" width="13.42578125" style="1281" customWidth="1"/>
    <col min="4868" max="4868" width="13" style="1281" customWidth="1"/>
    <col min="4869" max="4869" width="15.28515625" style="1281" customWidth="1"/>
    <col min="4870" max="4870" width="61" style="1281" bestFit="1" customWidth="1"/>
    <col min="4871" max="4871" width="15.42578125" style="1281" bestFit="1" customWidth="1"/>
    <col min="4872" max="4872" width="12.7109375" style="1281" bestFit="1" customWidth="1"/>
    <col min="4873" max="5120" width="27.28515625" style="1281"/>
    <col min="5121" max="5121" width="15.28515625" style="1281" customWidth="1"/>
    <col min="5122" max="5122" width="44.7109375" style="1281" customWidth="1"/>
    <col min="5123" max="5123" width="13.42578125" style="1281" customWidth="1"/>
    <col min="5124" max="5124" width="13" style="1281" customWidth="1"/>
    <col min="5125" max="5125" width="15.28515625" style="1281" customWidth="1"/>
    <col min="5126" max="5126" width="61" style="1281" bestFit="1" customWidth="1"/>
    <col min="5127" max="5127" width="15.42578125" style="1281" bestFit="1" customWidth="1"/>
    <col min="5128" max="5128" width="12.7109375" style="1281" bestFit="1" customWidth="1"/>
    <col min="5129" max="5376" width="27.28515625" style="1281"/>
    <col min="5377" max="5377" width="15.28515625" style="1281" customWidth="1"/>
    <col min="5378" max="5378" width="44.7109375" style="1281" customWidth="1"/>
    <col min="5379" max="5379" width="13.42578125" style="1281" customWidth="1"/>
    <col min="5380" max="5380" width="13" style="1281" customWidth="1"/>
    <col min="5381" max="5381" width="15.28515625" style="1281" customWidth="1"/>
    <col min="5382" max="5382" width="61" style="1281" bestFit="1" customWidth="1"/>
    <col min="5383" max="5383" width="15.42578125" style="1281" bestFit="1" customWidth="1"/>
    <col min="5384" max="5384" width="12.7109375" style="1281" bestFit="1" customWidth="1"/>
    <col min="5385" max="5632" width="27.28515625" style="1281"/>
    <col min="5633" max="5633" width="15.28515625" style="1281" customWidth="1"/>
    <col min="5634" max="5634" width="44.7109375" style="1281" customWidth="1"/>
    <col min="5635" max="5635" width="13.42578125" style="1281" customWidth="1"/>
    <col min="5636" max="5636" width="13" style="1281" customWidth="1"/>
    <col min="5637" max="5637" width="15.28515625" style="1281" customWidth="1"/>
    <col min="5638" max="5638" width="61" style="1281" bestFit="1" customWidth="1"/>
    <col min="5639" max="5639" width="15.42578125" style="1281" bestFit="1" customWidth="1"/>
    <col min="5640" max="5640" width="12.7109375" style="1281" bestFit="1" customWidth="1"/>
    <col min="5641" max="5888" width="27.28515625" style="1281"/>
    <col min="5889" max="5889" width="15.28515625" style="1281" customWidth="1"/>
    <col min="5890" max="5890" width="44.7109375" style="1281" customWidth="1"/>
    <col min="5891" max="5891" width="13.42578125" style="1281" customWidth="1"/>
    <col min="5892" max="5892" width="13" style="1281" customWidth="1"/>
    <col min="5893" max="5893" width="15.28515625" style="1281" customWidth="1"/>
    <col min="5894" max="5894" width="61" style="1281" bestFit="1" customWidth="1"/>
    <col min="5895" max="5895" width="15.42578125" style="1281" bestFit="1" customWidth="1"/>
    <col min="5896" max="5896" width="12.7109375" style="1281" bestFit="1" customWidth="1"/>
    <col min="5897" max="6144" width="27.28515625" style="1281"/>
    <col min="6145" max="6145" width="15.28515625" style="1281" customWidth="1"/>
    <col min="6146" max="6146" width="44.7109375" style="1281" customWidth="1"/>
    <col min="6147" max="6147" width="13.42578125" style="1281" customWidth="1"/>
    <col min="6148" max="6148" width="13" style="1281" customWidth="1"/>
    <col min="6149" max="6149" width="15.28515625" style="1281" customWidth="1"/>
    <col min="6150" max="6150" width="61" style="1281" bestFit="1" customWidth="1"/>
    <col min="6151" max="6151" width="15.42578125" style="1281" bestFit="1" customWidth="1"/>
    <col min="6152" max="6152" width="12.7109375" style="1281" bestFit="1" customWidth="1"/>
    <col min="6153" max="6400" width="27.28515625" style="1281"/>
    <col min="6401" max="6401" width="15.28515625" style="1281" customWidth="1"/>
    <col min="6402" max="6402" width="44.7109375" style="1281" customWidth="1"/>
    <col min="6403" max="6403" width="13.42578125" style="1281" customWidth="1"/>
    <col min="6404" max="6404" width="13" style="1281" customWidth="1"/>
    <col min="6405" max="6405" width="15.28515625" style="1281" customWidth="1"/>
    <col min="6406" max="6406" width="61" style="1281" bestFit="1" customWidth="1"/>
    <col min="6407" max="6407" width="15.42578125" style="1281" bestFit="1" customWidth="1"/>
    <col min="6408" max="6408" width="12.7109375" style="1281" bestFit="1" customWidth="1"/>
    <col min="6409" max="6656" width="27.28515625" style="1281"/>
    <col min="6657" max="6657" width="15.28515625" style="1281" customWidth="1"/>
    <col min="6658" max="6658" width="44.7109375" style="1281" customWidth="1"/>
    <col min="6659" max="6659" width="13.42578125" style="1281" customWidth="1"/>
    <col min="6660" max="6660" width="13" style="1281" customWidth="1"/>
    <col min="6661" max="6661" width="15.28515625" style="1281" customWidth="1"/>
    <col min="6662" max="6662" width="61" style="1281" bestFit="1" customWidth="1"/>
    <col min="6663" max="6663" width="15.42578125" style="1281" bestFit="1" customWidth="1"/>
    <col min="6664" max="6664" width="12.7109375" style="1281" bestFit="1" customWidth="1"/>
    <col min="6665" max="6912" width="27.28515625" style="1281"/>
    <col min="6913" max="6913" width="15.28515625" style="1281" customWidth="1"/>
    <col min="6914" max="6914" width="44.7109375" style="1281" customWidth="1"/>
    <col min="6915" max="6915" width="13.42578125" style="1281" customWidth="1"/>
    <col min="6916" max="6916" width="13" style="1281" customWidth="1"/>
    <col min="6917" max="6917" width="15.28515625" style="1281" customWidth="1"/>
    <col min="6918" max="6918" width="61" style="1281" bestFit="1" customWidth="1"/>
    <col min="6919" max="6919" width="15.42578125" style="1281" bestFit="1" customWidth="1"/>
    <col min="6920" max="6920" width="12.7109375" style="1281" bestFit="1" customWidth="1"/>
    <col min="6921" max="7168" width="27.28515625" style="1281"/>
    <col min="7169" max="7169" width="15.28515625" style="1281" customWidth="1"/>
    <col min="7170" max="7170" width="44.7109375" style="1281" customWidth="1"/>
    <col min="7171" max="7171" width="13.42578125" style="1281" customWidth="1"/>
    <col min="7172" max="7172" width="13" style="1281" customWidth="1"/>
    <col min="7173" max="7173" width="15.28515625" style="1281" customWidth="1"/>
    <col min="7174" max="7174" width="61" style="1281" bestFit="1" customWidth="1"/>
    <col min="7175" max="7175" width="15.42578125" style="1281" bestFit="1" customWidth="1"/>
    <col min="7176" max="7176" width="12.7109375" style="1281" bestFit="1" customWidth="1"/>
    <col min="7177" max="7424" width="27.28515625" style="1281"/>
    <col min="7425" max="7425" width="15.28515625" style="1281" customWidth="1"/>
    <col min="7426" max="7426" width="44.7109375" style="1281" customWidth="1"/>
    <col min="7427" max="7427" width="13.42578125" style="1281" customWidth="1"/>
    <col min="7428" max="7428" width="13" style="1281" customWidth="1"/>
    <col min="7429" max="7429" width="15.28515625" style="1281" customWidth="1"/>
    <col min="7430" max="7430" width="61" style="1281" bestFit="1" customWidth="1"/>
    <col min="7431" max="7431" width="15.42578125" style="1281" bestFit="1" customWidth="1"/>
    <col min="7432" max="7432" width="12.7109375" style="1281" bestFit="1" customWidth="1"/>
    <col min="7433" max="7680" width="27.28515625" style="1281"/>
    <col min="7681" max="7681" width="15.28515625" style="1281" customWidth="1"/>
    <col min="7682" max="7682" width="44.7109375" style="1281" customWidth="1"/>
    <col min="7683" max="7683" width="13.42578125" style="1281" customWidth="1"/>
    <col min="7684" max="7684" width="13" style="1281" customWidth="1"/>
    <col min="7685" max="7685" width="15.28515625" style="1281" customWidth="1"/>
    <col min="7686" max="7686" width="61" style="1281" bestFit="1" customWidth="1"/>
    <col min="7687" max="7687" width="15.42578125" style="1281" bestFit="1" customWidth="1"/>
    <col min="7688" max="7688" width="12.7109375" style="1281" bestFit="1" customWidth="1"/>
    <col min="7689" max="7936" width="27.28515625" style="1281"/>
    <col min="7937" max="7937" width="15.28515625" style="1281" customWidth="1"/>
    <col min="7938" max="7938" width="44.7109375" style="1281" customWidth="1"/>
    <col min="7939" max="7939" width="13.42578125" style="1281" customWidth="1"/>
    <col min="7940" max="7940" width="13" style="1281" customWidth="1"/>
    <col min="7941" max="7941" width="15.28515625" style="1281" customWidth="1"/>
    <col min="7942" max="7942" width="61" style="1281" bestFit="1" customWidth="1"/>
    <col min="7943" max="7943" width="15.42578125" style="1281" bestFit="1" customWidth="1"/>
    <col min="7944" max="7944" width="12.7109375" style="1281" bestFit="1" customWidth="1"/>
    <col min="7945" max="8192" width="27.28515625" style="1281"/>
    <col min="8193" max="8193" width="15.28515625" style="1281" customWidth="1"/>
    <col min="8194" max="8194" width="44.7109375" style="1281" customWidth="1"/>
    <col min="8195" max="8195" width="13.42578125" style="1281" customWidth="1"/>
    <col min="8196" max="8196" width="13" style="1281" customWidth="1"/>
    <col min="8197" max="8197" width="15.28515625" style="1281" customWidth="1"/>
    <col min="8198" max="8198" width="61" style="1281" bestFit="1" customWidth="1"/>
    <col min="8199" max="8199" width="15.42578125" style="1281" bestFit="1" customWidth="1"/>
    <col min="8200" max="8200" width="12.7109375" style="1281" bestFit="1" customWidth="1"/>
    <col min="8201" max="8448" width="27.28515625" style="1281"/>
    <col min="8449" max="8449" width="15.28515625" style="1281" customWidth="1"/>
    <col min="8450" max="8450" width="44.7109375" style="1281" customWidth="1"/>
    <col min="8451" max="8451" width="13.42578125" style="1281" customWidth="1"/>
    <col min="8452" max="8452" width="13" style="1281" customWidth="1"/>
    <col min="8453" max="8453" width="15.28515625" style="1281" customWidth="1"/>
    <col min="8454" max="8454" width="61" style="1281" bestFit="1" customWidth="1"/>
    <col min="8455" max="8455" width="15.42578125" style="1281" bestFit="1" customWidth="1"/>
    <col min="8456" max="8456" width="12.7109375" style="1281" bestFit="1" customWidth="1"/>
    <col min="8457" max="8704" width="27.28515625" style="1281"/>
    <col min="8705" max="8705" width="15.28515625" style="1281" customWidth="1"/>
    <col min="8706" max="8706" width="44.7109375" style="1281" customWidth="1"/>
    <col min="8707" max="8707" width="13.42578125" style="1281" customWidth="1"/>
    <col min="8708" max="8708" width="13" style="1281" customWidth="1"/>
    <col min="8709" max="8709" width="15.28515625" style="1281" customWidth="1"/>
    <col min="8710" max="8710" width="61" style="1281" bestFit="1" customWidth="1"/>
    <col min="8711" max="8711" width="15.42578125" style="1281" bestFit="1" customWidth="1"/>
    <col min="8712" max="8712" width="12.7109375" style="1281" bestFit="1" customWidth="1"/>
    <col min="8713" max="8960" width="27.28515625" style="1281"/>
    <col min="8961" max="8961" width="15.28515625" style="1281" customWidth="1"/>
    <col min="8962" max="8962" width="44.7109375" style="1281" customWidth="1"/>
    <col min="8963" max="8963" width="13.42578125" style="1281" customWidth="1"/>
    <col min="8964" max="8964" width="13" style="1281" customWidth="1"/>
    <col min="8965" max="8965" width="15.28515625" style="1281" customWidth="1"/>
    <col min="8966" max="8966" width="61" style="1281" bestFit="1" customWidth="1"/>
    <col min="8967" max="8967" width="15.42578125" style="1281" bestFit="1" customWidth="1"/>
    <col min="8968" max="8968" width="12.7109375" style="1281" bestFit="1" customWidth="1"/>
    <col min="8969" max="9216" width="27.28515625" style="1281"/>
    <col min="9217" max="9217" width="15.28515625" style="1281" customWidth="1"/>
    <col min="9218" max="9218" width="44.7109375" style="1281" customWidth="1"/>
    <col min="9219" max="9219" width="13.42578125" style="1281" customWidth="1"/>
    <col min="9220" max="9220" width="13" style="1281" customWidth="1"/>
    <col min="9221" max="9221" width="15.28515625" style="1281" customWidth="1"/>
    <col min="9222" max="9222" width="61" style="1281" bestFit="1" customWidth="1"/>
    <col min="9223" max="9223" width="15.42578125" style="1281" bestFit="1" customWidth="1"/>
    <col min="9224" max="9224" width="12.7109375" style="1281" bestFit="1" customWidth="1"/>
    <col min="9225" max="9472" width="27.28515625" style="1281"/>
    <col min="9473" max="9473" width="15.28515625" style="1281" customWidth="1"/>
    <col min="9474" max="9474" width="44.7109375" style="1281" customWidth="1"/>
    <col min="9475" max="9475" width="13.42578125" style="1281" customWidth="1"/>
    <col min="9476" max="9476" width="13" style="1281" customWidth="1"/>
    <col min="9477" max="9477" width="15.28515625" style="1281" customWidth="1"/>
    <col min="9478" max="9478" width="61" style="1281" bestFit="1" customWidth="1"/>
    <col min="9479" max="9479" width="15.42578125" style="1281" bestFit="1" customWidth="1"/>
    <col min="9480" max="9480" width="12.7109375" style="1281" bestFit="1" customWidth="1"/>
    <col min="9481" max="9728" width="27.28515625" style="1281"/>
    <col min="9729" max="9729" width="15.28515625" style="1281" customWidth="1"/>
    <col min="9730" max="9730" width="44.7109375" style="1281" customWidth="1"/>
    <col min="9731" max="9731" width="13.42578125" style="1281" customWidth="1"/>
    <col min="9732" max="9732" width="13" style="1281" customWidth="1"/>
    <col min="9733" max="9733" width="15.28515625" style="1281" customWidth="1"/>
    <col min="9734" max="9734" width="61" style="1281" bestFit="1" customWidth="1"/>
    <col min="9735" max="9735" width="15.42578125" style="1281" bestFit="1" customWidth="1"/>
    <col min="9736" max="9736" width="12.7109375" style="1281" bestFit="1" customWidth="1"/>
    <col min="9737" max="9984" width="27.28515625" style="1281"/>
    <col min="9985" max="9985" width="15.28515625" style="1281" customWidth="1"/>
    <col min="9986" max="9986" width="44.7109375" style="1281" customWidth="1"/>
    <col min="9987" max="9987" width="13.42578125" style="1281" customWidth="1"/>
    <col min="9988" max="9988" width="13" style="1281" customWidth="1"/>
    <col min="9989" max="9989" width="15.28515625" style="1281" customWidth="1"/>
    <col min="9990" max="9990" width="61" style="1281" bestFit="1" customWidth="1"/>
    <col min="9991" max="9991" width="15.42578125" style="1281" bestFit="1" customWidth="1"/>
    <col min="9992" max="9992" width="12.7109375" style="1281" bestFit="1" customWidth="1"/>
    <col min="9993" max="10240" width="27.28515625" style="1281"/>
    <col min="10241" max="10241" width="15.28515625" style="1281" customWidth="1"/>
    <col min="10242" max="10242" width="44.7109375" style="1281" customWidth="1"/>
    <col min="10243" max="10243" width="13.42578125" style="1281" customWidth="1"/>
    <col min="10244" max="10244" width="13" style="1281" customWidth="1"/>
    <col min="10245" max="10245" width="15.28515625" style="1281" customWidth="1"/>
    <col min="10246" max="10246" width="61" style="1281" bestFit="1" customWidth="1"/>
    <col min="10247" max="10247" width="15.42578125" style="1281" bestFit="1" customWidth="1"/>
    <col min="10248" max="10248" width="12.7109375" style="1281" bestFit="1" customWidth="1"/>
    <col min="10249" max="10496" width="27.28515625" style="1281"/>
    <col min="10497" max="10497" width="15.28515625" style="1281" customWidth="1"/>
    <col min="10498" max="10498" width="44.7109375" style="1281" customWidth="1"/>
    <col min="10499" max="10499" width="13.42578125" style="1281" customWidth="1"/>
    <col min="10500" max="10500" width="13" style="1281" customWidth="1"/>
    <col min="10501" max="10501" width="15.28515625" style="1281" customWidth="1"/>
    <col min="10502" max="10502" width="61" style="1281" bestFit="1" customWidth="1"/>
    <col min="10503" max="10503" width="15.42578125" style="1281" bestFit="1" customWidth="1"/>
    <col min="10504" max="10504" width="12.7109375" style="1281" bestFit="1" customWidth="1"/>
    <col min="10505" max="10752" width="27.28515625" style="1281"/>
    <col min="10753" max="10753" width="15.28515625" style="1281" customWidth="1"/>
    <col min="10754" max="10754" width="44.7109375" style="1281" customWidth="1"/>
    <col min="10755" max="10755" width="13.42578125" style="1281" customWidth="1"/>
    <col min="10756" max="10756" width="13" style="1281" customWidth="1"/>
    <col min="10757" max="10757" width="15.28515625" style="1281" customWidth="1"/>
    <col min="10758" max="10758" width="61" style="1281" bestFit="1" customWidth="1"/>
    <col min="10759" max="10759" width="15.42578125" style="1281" bestFit="1" customWidth="1"/>
    <col min="10760" max="10760" width="12.7109375" style="1281" bestFit="1" customWidth="1"/>
    <col min="10761" max="11008" width="27.28515625" style="1281"/>
    <col min="11009" max="11009" width="15.28515625" style="1281" customWidth="1"/>
    <col min="11010" max="11010" width="44.7109375" style="1281" customWidth="1"/>
    <col min="11011" max="11011" width="13.42578125" style="1281" customWidth="1"/>
    <col min="11012" max="11012" width="13" style="1281" customWidth="1"/>
    <col min="11013" max="11013" width="15.28515625" style="1281" customWidth="1"/>
    <col min="11014" max="11014" width="61" style="1281" bestFit="1" customWidth="1"/>
    <col min="11015" max="11015" width="15.42578125" style="1281" bestFit="1" customWidth="1"/>
    <col min="11016" max="11016" width="12.7109375" style="1281" bestFit="1" customWidth="1"/>
    <col min="11017" max="11264" width="27.28515625" style="1281"/>
    <col min="11265" max="11265" width="15.28515625" style="1281" customWidth="1"/>
    <col min="11266" max="11266" width="44.7109375" style="1281" customWidth="1"/>
    <col min="11267" max="11267" width="13.42578125" style="1281" customWidth="1"/>
    <col min="11268" max="11268" width="13" style="1281" customWidth="1"/>
    <col min="11269" max="11269" width="15.28515625" style="1281" customWidth="1"/>
    <col min="11270" max="11270" width="61" style="1281" bestFit="1" customWidth="1"/>
    <col min="11271" max="11271" width="15.42578125" style="1281" bestFit="1" customWidth="1"/>
    <col min="11272" max="11272" width="12.7109375" style="1281" bestFit="1" customWidth="1"/>
    <col min="11273" max="11520" width="27.28515625" style="1281"/>
    <col min="11521" max="11521" width="15.28515625" style="1281" customWidth="1"/>
    <col min="11522" max="11522" width="44.7109375" style="1281" customWidth="1"/>
    <col min="11523" max="11523" width="13.42578125" style="1281" customWidth="1"/>
    <col min="11524" max="11524" width="13" style="1281" customWidth="1"/>
    <col min="11525" max="11525" width="15.28515625" style="1281" customWidth="1"/>
    <col min="11526" max="11526" width="61" style="1281" bestFit="1" customWidth="1"/>
    <col min="11527" max="11527" width="15.42578125" style="1281" bestFit="1" customWidth="1"/>
    <col min="11528" max="11528" width="12.7109375" style="1281" bestFit="1" customWidth="1"/>
    <col min="11529" max="11776" width="27.28515625" style="1281"/>
    <col min="11777" max="11777" width="15.28515625" style="1281" customWidth="1"/>
    <col min="11778" max="11778" width="44.7109375" style="1281" customWidth="1"/>
    <col min="11779" max="11779" width="13.42578125" style="1281" customWidth="1"/>
    <col min="11780" max="11780" width="13" style="1281" customWidth="1"/>
    <col min="11781" max="11781" width="15.28515625" style="1281" customWidth="1"/>
    <col min="11782" max="11782" width="61" style="1281" bestFit="1" customWidth="1"/>
    <col min="11783" max="11783" width="15.42578125" style="1281" bestFit="1" customWidth="1"/>
    <col min="11784" max="11784" width="12.7109375" style="1281" bestFit="1" customWidth="1"/>
    <col min="11785" max="12032" width="27.28515625" style="1281"/>
    <col min="12033" max="12033" width="15.28515625" style="1281" customWidth="1"/>
    <col min="12034" max="12034" width="44.7109375" style="1281" customWidth="1"/>
    <col min="12035" max="12035" width="13.42578125" style="1281" customWidth="1"/>
    <col min="12036" max="12036" width="13" style="1281" customWidth="1"/>
    <col min="12037" max="12037" width="15.28515625" style="1281" customWidth="1"/>
    <col min="12038" max="12038" width="61" style="1281" bestFit="1" customWidth="1"/>
    <col min="12039" max="12039" width="15.42578125" style="1281" bestFit="1" customWidth="1"/>
    <col min="12040" max="12040" width="12.7109375" style="1281" bestFit="1" customWidth="1"/>
    <col min="12041" max="12288" width="27.28515625" style="1281"/>
    <col min="12289" max="12289" width="15.28515625" style="1281" customWidth="1"/>
    <col min="12290" max="12290" width="44.7109375" style="1281" customWidth="1"/>
    <col min="12291" max="12291" width="13.42578125" style="1281" customWidth="1"/>
    <col min="12292" max="12292" width="13" style="1281" customWidth="1"/>
    <col min="12293" max="12293" width="15.28515625" style="1281" customWidth="1"/>
    <col min="12294" max="12294" width="61" style="1281" bestFit="1" customWidth="1"/>
    <col min="12295" max="12295" width="15.42578125" style="1281" bestFit="1" customWidth="1"/>
    <col min="12296" max="12296" width="12.7109375" style="1281" bestFit="1" customWidth="1"/>
    <col min="12297" max="12544" width="27.28515625" style="1281"/>
    <col min="12545" max="12545" width="15.28515625" style="1281" customWidth="1"/>
    <col min="12546" max="12546" width="44.7109375" style="1281" customWidth="1"/>
    <col min="12547" max="12547" width="13.42578125" style="1281" customWidth="1"/>
    <col min="12548" max="12548" width="13" style="1281" customWidth="1"/>
    <col min="12549" max="12549" width="15.28515625" style="1281" customWidth="1"/>
    <col min="12550" max="12550" width="61" style="1281" bestFit="1" customWidth="1"/>
    <col min="12551" max="12551" width="15.42578125" style="1281" bestFit="1" customWidth="1"/>
    <col min="12552" max="12552" width="12.7109375" style="1281" bestFit="1" customWidth="1"/>
    <col min="12553" max="12800" width="27.28515625" style="1281"/>
    <col min="12801" max="12801" width="15.28515625" style="1281" customWidth="1"/>
    <col min="12802" max="12802" width="44.7109375" style="1281" customWidth="1"/>
    <col min="12803" max="12803" width="13.42578125" style="1281" customWidth="1"/>
    <col min="12804" max="12804" width="13" style="1281" customWidth="1"/>
    <col min="12805" max="12805" width="15.28515625" style="1281" customWidth="1"/>
    <col min="12806" max="12806" width="61" style="1281" bestFit="1" customWidth="1"/>
    <col min="12807" max="12807" width="15.42578125" style="1281" bestFit="1" customWidth="1"/>
    <col min="12808" max="12808" width="12.7109375" style="1281" bestFit="1" customWidth="1"/>
    <col min="12809" max="13056" width="27.28515625" style="1281"/>
    <col min="13057" max="13057" width="15.28515625" style="1281" customWidth="1"/>
    <col min="13058" max="13058" width="44.7109375" style="1281" customWidth="1"/>
    <col min="13059" max="13059" width="13.42578125" style="1281" customWidth="1"/>
    <col min="13060" max="13060" width="13" style="1281" customWidth="1"/>
    <col min="13061" max="13061" width="15.28515625" style="1281" customWidth="1"/>
    <col min="13062" max="13062" width="61" style="1281" bestFit="1" customWidth="1"/>
    <col min="13063" max="13063" width="15.42578125" style="1281" bestFit="1" customWidth="1"/>
    <col min="13064" max="13064" width="12.7109375" style="1281" bestFit="1" customWidth="1"/>
    <col min="13065" max="13312" width="27.28515625" style="1281"/>
    <col min="13313" max="13313" width="15.28515625" style="1281" customWidth="1"/>
    <col min="13314" max="13314" width="44.7109375" style="1281" customWidth="1"/>
    <col min="13315" max="13315" width="13.42578125" style="1281" customWidth="1"/>
    <col min="13316" max="13316" width="13" style="1281" customWidth="1"/>
    <col min="13317" max="13317" width="15.28515625" style="1281" customWidth="1"/>
    <col min="13318" max="13318" width="61" style="1281" bestFit="1" customWidth="1"/>
    <col min="13319" max="13319" width="15.42578125" style="1281" bestFit="1" customWidth="1"/>
    <col min="13320" max="13320" width="12.7109375" style="1281" bestFit="1" customWidth="1"/>
    <col min="13321" max="13568" width="27.28515625" style="1281"/>
    <col min="13569" max="13569" width="15.28515625" style="1281" customWidth="1"/>
    <col min="13570" max="13570" width="44.7109375" style="1281" customWidth="1"/>
    <col min="13571" max="13571" width="13.42578125" style="1281" customWidth="1"/>
    <col min="13572" max="13572" width="13" style="1281" customWidth="1"/>
    <col min="13573" max="13573" width="15.28515625" style="1281" customWidth="1"/>
    <col min="13574" max="13574" width="61" style="1281" bestFit="1" customWidth="1"/>
    <col min="13575" max="13575" width="15.42578125" style="1281" bestFit="1" customWidth="1"/>
    <col min="13576" max="13576" width="12.7109375" style="1281" bestFit="1" customWidth="1"/>
    <col min="13577" max="13824" width="27.28515625" style="1281"/>
    <col min="13825" max="13825" width="15.28515625" style="1281" customWidth="1"/>
    <col min="13826" max="13826" width="44.7109375" style="1281" customWidth="1"/>
    <col min="13827" max="13827" width="13.42578125" style="1281" customWidth="1"/>
    <col min="13828" max="13828" width="13" style="1281" customWidth="1"/>
    <col min="13829" max="13829" width="15.28515625" style="1281" customWidth="1"/>
    <col min="13830" max="13830" width="61" style="1281" bestFit="1" customWidth="1"/>
    <col min="13831" max="13831" width="15.42578125" style="1281" bestFit="1" customWidth="1"/>
    <col min="13832" max="13832" width="12.7109375" style="1281" bestFit="1" customWidth="1"/>
    <col min="13833" max="14080" width="27.28515625" style="1281"/>
    <col min="14081" max="14081" width="15.28515625" style="1281" customWidth="1"/>
    <col min="14082" max="14082" width="44.7109375" style="1281" customWidth="1"/>
    <col min="14083" max="14083" width="13.42578125" style="1281" customWidth="1"/>
    <col min="14084" max="14084" width="13" style="1281" customWidth="1"/>
    <col min="14085" max="14085" width="15.28515625" style="1281" customWidth="1"/>
    <col min="14086" max="14086" width="61" style="1281" bestFit="1" customWidth="1"/>
    <col min="14087" max="14087" width="15.42578125" style="1281" bestFit="1" customWidth="1"/>
    <col min="14088" max="14088" width="12.7109375" style="1281" bestFit="1" customWidth="1"/>
    <col min="14089" max="14336" width="27.28515625" style="1281"/>
    <col min="14337" max="14337" width="15.28515625" style="1281" customWidth="1"/>
    <col min="14338" max="14338" width="44.7109375" style="1281" customWidth="1"/>
    <col min="14339" max="14339" width="13.42578125" style="1281" customWidth="1"/>
    <col min="14340" max="14340" width="13" style="1281" customWidth="1"/>
    <col min="14341" max="14341" width="15.28515625" style="1281" customWidth="1"/>
    <col min="14342" max="14342" width="61" style="1281" bestFit="1" customWidth="1"/>
    <col min="14343" max="14343" width="15.42578125" style="1281" bestFit="1" customWidth="1"/>
    <col min="14344" max="14344" width="12.7109375" style="1281" bestFit="1" customWidth="1"/>
    <col min="14345" max="14592" width="27.28515625" style="1281"/>
    <col min="14593" max="14593" width="15.28515625" style="1281" customWidth="1"/>
    <col min="14594" max="14594" width="44.7109375" style="1281" customWidth="1"/>
    <col min="14595" max="14595" width="13.42578125" style="1281" customWidth="1"/>
    <col min="14596" max="14596" width="13" style="1281" customWidth="1"/>
    <col min="14597" max="14597" width="15.28515625" style="1281" customWidth="1"/>
    <col min="14598" max="14598" width="61" style="1281" bestFit="1" customWidth="1"/>
    <col min="14599" max="14599" width="15.42578125" style="1281" bestFit="1" customWidth="1"/>
    <col min="14600" max="14600" width="12.7109375" style="1281" bestFit="1" customWidth="1"/>
    <col min="14601" max="14848" width="27.28515625" style="1281"/>
    <col min="14849" max="14849" width="15.28515625" style="1281" customWidth="1"/>
    <col min="14850" max="14850" width="44.7109375" style="1281" customWidth="1"/>
    <col min="14851" max="14851" width="13.42578125" style="1281" customWidth="1"/>
    <col min="14852" max="14852" width="13" style="1281" customWidth="1"/>
    <col min="14853" max="14853" width="15.28515625" style="1281" customWidth="1"/>
    <col min="14854" max="14854" width="61" style="1281" bestFit="1" customWidth="1"/>
    <col min="14855" max="14855" width="15.42578125" style="1281" bestFit="1" customWidth="1"/>
    <col min="14856" max="14856" width="12.7109375" style="1281" bestFit="1" customWidth="1"/>
    <col min="14857" max="15104" width="27.28515625" style="1281"/>
    <col min="15105" max="15105" width="15.28515625" style="1281" customWidth="1"/>
    <col min="15106" max="15106" width="44.7109375" style="1281" customWidth="1"/>
    <col min="15107" max="15107" width="13.42578125" style="1281" customWidth="1"/>
    <col min="15108" max="15108" width="13" style="1281" customWidth="1"/>
    <col min="15109" max="15109" width="15.28515625" style="1281" customWidth="1"/>
    <col min="15110" max="15110" width="61" style="1281" bestFit="1" customWidth="1"/>
    <col min="15111" max="15111" width="15.42578125" style="1281" bestFit="1" customWidth="1"/>
    <col min="15112" max="15112" width="12.7109375" style="1281" bestFit="1" customWidth="1"/>
    <col min="15113" max="15360" width="27.28515625" style="1281"/>
    <col min="15361" max="15361" width="15.28515625" style="1281" customWidth="1"/>
    <col min="15362" max="15362" width="44.7109375" style="1281" customWidth="1"/>
    <col min="15363" max="15363" width="13.42578125" style="1281" customWidth="1"/>
    <col min="15364" max="15364" width="13" style="1281" customWidth="1"/>
    <col min="15365" max="15365" width="15.28515625" style="1281" customWidth="1"/>
    <col min="15366" max="15366" width="61" style="1281" bestFit="1" customWidth="1"/>
    <col min="15367" max="15367" width="15.42578125" style="1281" bestFit="1" customWidth="1"/>
    <col min="15368" max="15368" width="12.7109375" style="1281" bestFit="1" customWidth="1"/>
    <col min="15369" max="15616" width="27.28515625" style="1281"/>
    <col min="15617" max="15617" width="15.28515625" style="1281" customWidth="1"/>
    <col min="15618" max="15618" width="44.7109375" style="1281" customWidth="1"/>
    <col min="15619" max="15619" width="13.42578125" style="1281" customWidth="1"/>
    <col min="15620" max="15620" width="13" style="1281" customWidth="1"/>
    <col min="15621" max="15621" width="15.28515625" style="1281" customWidth="1"/>
    <col min="15622" max="15622" width="61" style="1281" bestFit="1" customWidth="1"/>
    <col min="15623" max="15623" width="15.42578125" style="1281" bestFit="1" customWidth="1"/>
    <col min="15624" max="15624" width="12.7109375" style="1281" bestFit="1" customWidth="1"/>
    <col min="15625" max="15872" width="27.28515625" style="1281"/>
    <col min="15873" max="15873" width="15.28515625" style="1281" customWidth="1"/>
    <col min="15874" max="15874" width="44.7109375" style="1281" customWidth="1"/>
    <col min="15875" max="15875" width="13.42578125" style="1281" customWidth="1"/>
    <col min="15876" max="15876" width="13" style="1281" customWidth="1"/>
    <col min="15877" max="15877" width="15.28515625" style="1281" customWidth="1"/>
    <col min="15878" max="15878" width="61" style="1281" bestFit="1" customWidth="1"/>
    <col min="15879" max="15879" width="15.42578125" style="1281" bestFit="1" customWidth="1"/>
    <col min="15880" max="15880" width="12.7109375" style="1281" bestFit="1" customWidth="1"/>
    <col min="15881" max="16128" width="27.28515625" style="1281"/>
    <col min="16129" max="16129" width="15.28515625" style="1281" customWidth="1"/>
    <col min="16130" max="16130" width="44.7109375" style="1281" customWidth="1"/>
    <col min="16131" max="16131" width="13.42578125" style="1281" customWidth="1"/>
    <col min="16132" max="16132" width="13" style="1281" customWidth="1"/>
    <col min="16133" max="16133" width="15.28515625" style="1281" customWidth="1"/>
    <col min="16134" max="16134" width="61" style="1281" bestFit="1" customWidth="1"/>
    <col min="16135" max="16135" width="15.42578125" style="1281" bestFit="1" customWidth="1"/>
    <col min="16136" max="16136" width="12.7109375" style="1281" bestFit="1" customWidth="1"/>
    <col min="16137" max="16384" width="27.28515625" style="1281"/>
  </cols>
  <sheetData>
    <row r="1" spans="1:8" s="4" customFormat="1" ht="21.4" customHeight="1" x14ac:dyDescent="0.25">
      <c r="A1" s="1" t="s">
        <v>1305</v>
      </c>
      <c r="B1" s="2"/>
      <c r="C1" s="2"/>
      <c r="D1" s="2"/>
      <c r="E1" s="2"/>
      <c r="F1" s="2"/>
      <c r="G1" s="2"/>
      <c r="H1" s="3"/>
    </row>
    <row r="2" spans="1:8" customFormat="1" ht="15" customHeight="1" x14ac:dyDescent="0.25">
      <c r="A2" s="5"/>
      <c r="B2" s="6"/>
      <c r="C2" s="6"/>
      <c r="D2" s="6"/>
      <c r="E2" s="6"/>
      <c r="F2" s="6"/>
      <c r="G2" s="6"/>
      <c r="H2" s="7"/>
    </row>
    <row r="3" spans="1:8" customFormat="1" ht="15" customHeight="1" x14ac:dyDescent="0.25">
      <c r="A3" s="8" t="s">
        <v>1304</v>
      </c>
      <c r="B3" s="9"/>
      <c r="C3" s="9"/>
      <c r="D3" s="9"/>
      <c r="E3" s="9"/>
      <c r="F3" s="9"/>
      <c r="G3" s="9"/>
      <c r="H3" s="10"/>
    </row>
    <row r="4" spans="1:8" s="14" customFormat="1" ht="15" customHeight="1" x14ac:dyDescent="0.4">
      <c r="A4" s="11" t="s">
        <v>1303</v>
      </c>
      <c r="B4" s="12"/>
      <c r="C4" s="12"/>
      <c r="D4" s="12"/>
      <c r="E4" s="12"/>
      <c r="F4" s="12"/>
      <c r="G4" s="12"/>
      <c r="H4" s="13"/>
    </row>
    <row r="5" spans="1:8" s="14" customFormat="1" ht="15.95" customHeight="1" x14ac:dyDescent="0.4">
      <c r="A5" s="15" t="s">
        <v>1302</v>
      </c>
      <c r="B5" s="16"/>
      <c r="C5" s="16"/>
      <c r="D5" s="16"/>
      <c r="E5" s="16"/>
      <c r="F5" s="16"/>
      <c r="G5" s="16"/>
      <c r="H5" s="17"/>
    </row>
    <row r="6" spans="1:8" customFormat="1" ht="15" customHeight="1" thickBot="1" x14ac:dyDescent="0.3">
      <c r="A6" s="18"/>
      <c r="B6" s="19"/>
      <c r="C6" s="19"/>
      <c r="D6" s="19"/>
      <c r="E6" s="19"/>
      <c r="F6" s="19"/>
      <c r="G6" s="1282">
        <v>44348</v>
      </c>
      <c r="H6" s="1283"/>
    </row>
    <row r="7" spans="1:8" s="28" customFormat="1" ht="20.100000000000001" customHeight="1" x14ac:dyDescent="0.25">
      <c r="A7" s="22" t="s">
        <v>0</v>
      </c>
      <c r="B7" s="23" t="s">
        <v>1</v>
      </c>
      <c r="C7" s="24"/>
      <c r="D7" s="24"/>
      <c r="E7" s="24"/>
      <c r="F7" s="25"/>
      <c r="G7" s="26" t="s">
        <v>2</v>
      </c>
      <c r="H7" s="27"/>
    </row>
    <row r="8" spans="1:8" s="28" customFormat="1" ht="13.5" customHeight="1" thickBot="1" x14ac:dyDescent="0.3">
      <c r="A8" s="29"/>
      <c r="B8" s="30"/>
      <c r="C8" s="31"/>
      <c r="D8" s="31"/>
      <c r="E8" s="31"/>
      <c r="F8" s="32"/>
      <c r="G8" s="33" t="s">
        <v>3</v>
      </c>
      <c r="H8" s="34" t="s">
        <v>4</v>
      </c>
    </row>
    <row r="9" spans="1:8" s="28" customFormat="1" ht="15" customHeight="1" x14ac:dyDescent="0.25">
      <c r="A9" s="35"/>
      <c r="B9" s="36" t="s">
        <v>5</v>
      </c>
      <c r="C9" s="36"/>
      <c r="D9" s="36"/>
      <c r="E9" s="36"/>
      <c r="F9" s="36"/>
      <c r="G9" s="37"/>
      <c r="H9" s="38"/>
    </row>
    <row r="10" spans="1:8" s="28" customFormat="1" ht="29.25" customHeight="1" x14ac:dyDescent="0.25">
      <c r="A10" s="39">
        <v>11000009870</v>
      </c>
      <c r="B10" s="40" t="s">
        <v>6</v>
      </c>
      <c r="C10" s="41"/>
      <c r="D10" s="41"/>
      <c r="E10" s="41"/>
      <c r="F10" s="42"/>
      <c r="G10" s="43">
        <f>H10/1.2</f>
        <v>94500</v>
      </c>
      <c r="H10" s="44">
        <v>113400</v>
      </c>
    </row>
    <row r="11" spans="1:8" s="28" customFormat="1" ht="15" customHeight="1" x14ac:dyDescent="0.25">
      <c r="A11" s="45">
        <v>21000009874</v>
      </c>
      <c r="B11" s="46" t="s">
        <v>7</v>
      </c>
      <c r="C11" s="47"/>
      <c r="D11" s="47"/>
      <c r="E11" s="47"/>
      <c r="F11" s="48"/>
      <c r="G11" s="43">
        <f>H11/1.2</f>
        <v>2833.3333333333335</v>
      </c>
      <c r="H11" s="49">
        <v>3400</v>
      </c>
    </row>
    <row r="12" spans="1:8" s="28" customFormat="1" ht="29.25" customHeight="1" x14ac:dyDescent="0.25">
      <c r="A12" s="39">
        <v>11000019101</v>
      </c>
      <c r="B12" s="40" t="s">
        <v>8</v>
      </c>
      <c r="C12" s="41"/>
      <c r="D12" s="41"/>
      <c r="E12" s="41"/>
      <c r="F12" s="42"/>
      <c r="G12" s="43">
        <f>H12/1.2</f>
        <v>122916.66666666667</v>
      </c>
      <c r="H12" s="44">
        <v>147500</v>
      </c>
    </row>
    <row r="13" spans="1:8" s="28" customFormat="1" ht="15" customHeight="1" x14ac:dyDescent="0.25">
      <c r="A13" s="45">
        <v>21000028181</v>
      </c>
      <c r="B13" s="50" t="s">
        <v>9</v>
      </c>
      <c r="C13" s="50"/>
      <c r="D13" s="50"/>
      <c r="E13" s="50"/>
      <c r="F13" s="50"/>
      <c r="G13" s="43">
        <f>H13/1.2</f>
        <v>2916.666666666667</v>
      </c>
      <c r="H13" s="49">
        <v>3500</v>
      </c>
    </row>
    <row r="14" spans="1:8" s="28" customFormat="1" ht="27" customHeight="1" x14ac:dyDescent="0.25">
      <c r="A14" s="51">
        <v>11000018855</v>
      </c>
      <c r="B14" s="52" t="s">
        <v>10</v>
      </c>
      <c r="C14" s="53"/>
      <c r="D14" s="53"/>
      <c r="E14" s="53"/>
      <c r="F14" s="53"/>
      <c r="G14" s="54">
        <f>H14/1.2</f>
        <v>135166.66666666669</v>
      </c>
      <c r="H14" s="55">
        <v>162200</v>
      </c>
    </row>
    <row r="15" spans="1:8" s="28" customFormat="1" ht="15" customHeight="1" x14ac:dyDescent="0.25">
      <c r="A15" s="56"/>
      <c r="B15" s="57" t="s">
        <v>11</v>
      </c>
      <c r="C15" s="57"/>
      <c r="D15" s="57"/>
      <c r="E15" s="57"/>
      <c r="F15" s="57"/>
      <c r="G15" s="58"/>
      <c r="H15" s="59"/>
    </row>
    <row r="16" spans="1:8" s="28" customFormat="1" ht="29.25" customHeight="1" x14ac:dyDescent="0.25">
      <c r="A16" s="60">
        <v>11000019113</v>
      </c>
      <c r="B16" s="61" t="s">
        <v>12</v>
      </c>
      <c r="C16" s="62"/>
      <c r="D16" s="62"/>
      <c r="E16" s="62"/>
      <c r="F16" s="63"/>
      <c r="G16" s="64">
        <f>H16/1.2</f>
        <v>113500</v>
      </c>
      <c r="H16" s="65">
        <v>136200</v>
      </c>
    </row>
    <row r="17" spans="1:8" s="28" customFormat="1" ht="15" customHeight="1" x14ac:dyDescent="0.25">
      <c r="A17" s="66"/>
      <c r="B17" s="67" t="s">
        <v>13</v>
      </c>
      <c r="C17" s="67"/>
      <c r="D17" s="67"/>
      <c r="E17" s="67"/>
      <c r="F17" s="67"/>
      <c r="G17" s="68"/>
      <c r="H17" s="69"/>
    </row>
    <row r="18" spans="1:8" s="28" customFormat="1" ht="27.75" customHeight="1" x14ac:dyDescent="0.25">
      <c r="A18" s="70">
        <v>11000007069</v>
      </c>
      <c r="B18" s="71" t="s">
        <v>14</v>
      </c>
      <c r="C18" s="72"/>
      <c r="D18" s="72"/>
      <c r="E18" s="72"/>
      <c r="F18" s="73"/>
      <c r="G18" s="74">
        <f>H18/1.2</f>
        <v>323166.66666666669</v>
      </c>
      <c r="H18" s="75">
        <v>387800</v>
      </c>
    </row>
    <row r="19" spans="1:8" s="28" customFormat="1" ht="27.75" customHeight="1" x14ac:dyDescent="0.25">
      <c r="A19" s="76">
        <v>11000009757</v>
      </c>
      <c r="B19" s="77" t="s">
        <v>15</v>
      </c>
      <c r="C19" s="77"/>
      <c r="D19" s="77"/>
      <c r="E19" s="77"/>
      <c r="F19" s="77"/>
      <c r="G19" s="74">
        <f>H19/1.2</f>
        <v>369500</v>
      </c>
      <c r="H19" s="78">
        <v>443400</v>
      </c>
    </row>
    <row r="20" spans="1:8" s="28" customFormat="1" ht="26.25" customHeight="1" x14ac:dyDescent="0.25">
      <c r="A20" s="76">
        <v>11000005228</v>
      </c>
      <c r="B20" s="77" t="s">
        <v>16</v>
      </c>
      <c r="C20" s="77"/>
      <c r="D20" s="77"/>
      <c r="E20" s="77"/>
      <c r="F20" s="77"/>
      <c r="G20" s="74">
        <f>H20/1.2</f>
        <v>595666.66666666674</v>
      </c>
      <c r="H20" s="78">
        <v>714800</v>
      </c>
    </row>
    <row r="21" spans="1:8" s="28" customFormat="1" ht="15" customHeight="1" x14ac:dyDescent="0.25">
      <c r="A21" s="66"/>
      <c r="B21" s="67" t="s">
        <v>17</v>
      </c>
      <c r="C21" s="67"/>
      <c r="D21" s="67"/>
      <c r="E21" s="67"/>
      <c r="F21" s="67"/>
      <c r="G21" s="68"/>
      <c r="H21" s="69"/>
    </row>
    <row r="22" spans="1:8" s="28" customFormat="1" ht="30" customHeight="1" x14ac:dyDescent="0.25">
      <c r="A22" s="79">
        <v>11000019451</v>
      </c>
      <c r="B22" s="80" t="s">
        <v>18</v>
      </c>
      <c r="C22" s="81"/>
      <c r="D22" s="81"/>
      <c r="E22" s="81"/>
      <c r="F22" s="82"/>
      <c r="G22" s="43">
        <f t="shared" ref="G22:G27" si="0">H22/1.2</f>
        <v>213166.66666666669</v>
      </c>
      <c r="H22" s="78">
        <v>255800</v>
      </c>
    </row>
    <row r="23" spans="1:8" s="28" customFormat="1" ht="30" customHeight="1" x14ac:dyDescent="0.25">
      <c r="A23" s="79">
        <v>11000018943</v>
      </c>
      <c r="B23" s="83" t="s">
        <v>19</v>
      </c>
      <c r="C23" s="84"/>
      <c r="D23" s="84"/>
      <c r="E23" s="84"/>
      <c r="F23" s="85"/>
      <c r="G23" s="43">
        <f t="shared" si="0"/>
        <v>232666.66666666669</v>
      </c>
      <c r="H23" s="78">
        <v>279200</v>
      </c>
    </row>
    <row r="24" spans="1:8" s="28" customFormat="1" ht="30" customHeight="1" x14ac:dyDescent="0.25">
      <c r="A24" s="79">
        <v>11000019449</v>
      </c>
      <c r="B24" s="83" t="s">
        <v>20</v>
      </c>
      <c r="C24" s="84"/>
      <c r="D24" s="84"/>
      <c r="E24" s="84"/>
      <c r="F24" s="85"/>
      <c r="G24" s="43">
        <f t="shared" si="0"/>
        <v>244000</v>
      </c>
      <c r="H24" s="78">
        <v>292800</v>
      </c>
    </row>
    <row r="25" spans="1:8" s="28" customFormat="1" ht="30" customHeight="1" x14ac:dyDescent="0.25">
      <c r="A25" s="79">
        <v>11000018918</v>
      </c>
      <c r="B25" s="83" t="s">
        <v>21</v>
      </c>
      <c r="C25" s="84"/>
      <c r="D25" s="84"/>
      <c r="E25" s="84"/>
      <c r="F25" s="85"/>
      <c r="G25" s="43">
        <f t="shared" si="0"/>
        <v>266416.66666666669</v>
      </c>
      <c r="H25" s="78">
        <v>319700</v>
      </c>
    </row>
    <row r="26" spans="1:8" s="28" customFormat="1" ht="30" customHeight="1" x14ac:dyDescent="0.25">
      <c r="A26" s="86">
        <v>11000019445</v>
      </c>
      <c r="B26" s="87" t="s">
        <v>22</v>
      </c>
      <c r="C26" s="88"/>
      <c r="D26" s="88"/>
      <c r="E26" s="88"/>
      <c r="F26" s="89"/>
      <c r="G26" s="90">
        <f t="shared" si="0"/>
        <v>478750</v>
      </c>
      <c r="H26" s="91">
        <v>574500</v>
      </c>
    </row>
    <row r="27" spans="1:8" s="28" customFormat="1" ht="30" customHeight="1" x14ac:dyDescent="0.25">
      <c r="A27" s="92">
        <v>11000019444</v>
      </c>
      <c r="B27" s="93" t="s">
        <v>23</v>
      </c>
      <c r="C27" s="94"/>
      <c r="D27" s="94"/>
      <c r="E27" s="94"/>
      <c r="F27" s="95"/>
      <c r="G27" s="96">
        <f t="shared" si="0"/>
        <v>512083.33333333337</v>
      </c>
      <c r="H27" s="97">
        <v>614500</v>
      </c>
    </row>
    <row r="28" spans="1:8" s="28" customFormat="1" ht="15" customHeight="1" x14ac:dyDescent="0.25">
      <c r="A28" s="98"/>
      <c r="B28" s="99" t="s">
        <v>24</v>
      </c>
      <c r="C28" s="99"/>
      <c r="D28" s="99"/>
      <c r="E28" s="99"/>
      <c r="F28" s="99"/>
      <c r="G28" s="100"/>
      <c r="H28" s="101"/>
    </row>
    <row r="29" spans="1:8" s="28" customFormat="1" ht="30" customHeight="1" x14ac:dyDescent="0.25">
      <c r="A29" s="102">
        <v>11000011195</v>
      </c>
      <c r="B29" s="103" t="s">
        <v>25</v>
      </c>
      <c r="C29" s="103"/>
      <c r="D29" s="103"/>
      <c r="E29" s="103"/>
      <c r="F29" s="103"/>
      <c r="G29" s="90">
        <f>H29/1.2</f>
        <v>283000</v>
      </c>
      <c r="H29" s="104">
        <v>339600</v>
      </c>
    </row>
    <row r="30" spans="1:8" s="28" customFormat="1" ht="30" customHeight="1" x14ac:dyDescent="0.25">
      <c r="A30" s="102">
        <v>11000010402</v>
      </c>
      <c r="B30" s="105" t="s">
        <v>26</v>
      </c>
      <c r="C30" s="105"/>
      <c r="D30" s="105"/>
      <c r="E30" s="105"/>
      <c r="F30" s="105"/>
      <c r="G30" s="96">
        <f>H30/1.2</f>
        <v>320833.33333333337</v>
      </c>
      <c r="H30" s="97">
        <v>385000</v>
      </c>
    </row>
    <row r="31" spans="1:8" s="28" customFormat="1" ht="30" customHeight="1" x14ac:dyDescent="0.25">
      <c r="A31" s="51">
        <v>11000011253</v>
      </c>
      <c r="B31" s="105" t="s">
        <v>27</v>
      </c>
      <c r="C31" s="105"/>
      <c r="D31" s="105"/>
      <c r="E31" s="105"/>
      <c r="F31" s="105"/>
      <c r="G31" s="96">
        <f>H31/1.2</f>
        <v>538666.66666666674</v>
      </c>
      <c r="H31" s="55">
        <v>646400</v>
      </c>
    </row>
    <row r="32" spans="1:8" s="28" customFormat="1" ht="15" customHeight="1" x14ac:dyDescent="0.25">
      <c r="A32" s="106"/>
      <c r="B32" s="67" t="s">
        <v>28</v>
      </c>
      <c r="C32" s="67"/>
      <c r="D32" s="67"/>
      <c r="E32" s="67"/>
      <c r="F32" s="67"/>
      <c r="G32" s="68"/>
      <c r="H32" s="107"/>
    </row>
    <row r="33" spans="1:8" s="28" customFormat="1" ht="30" customHeight="1" x14ac:dyDescent="0.25">
      <c r="A33" s="79">
        <v>11000019175</v>
      </c>
      <c r="B33" s="80" t="s">
        <v>29</v>
      </c>
      <c r="C33" s="81"/>
      <c r="D33" s="81"/>
      <c r="E33" s="81"/>
      <c r="F33" s="82"/>
      <c r="G33" s="74">
        <f>H33/1.2</f>
        <v>191083.33333333334</v>
      </c>
      <c r="H33" s="78">
        <v>229300</v>
      </c>
    </row>
    <row r="34" spans="1:8" s="28" customFormat="1" ht="30" customHeight="1" x14ac:dyDescent="0.25">
      <c r="A34" s="86">
        <v>11000019107</v>
      </c>
      <c r="B34" s="108" t="s">
        <v>30</v>
      </c>
      <c r="C34" s="109"/>
      <c r="D34" s="109"/>
      <c r="E34" s="109"/>
      <c r="F34" s="110"/>
      <c r="G34" s="111">
        <f>H34/1.2</f>
        <v>208083.33333333334</v>
      </c>
      <c r="H34" s="91">
        <v>249700</v>
      </c>
    </row>
    <row r="35" spans="1:8" s="28" customFormat="1" ht="30" customHeight="1" x14ac:dyDescent="0.25">
      <c r="A35" s="79">
        <v>11000019265</v>
      </c>
      <c r="B35" s="80" t="s">
        <v>31</v>
      </c>
      <c r="C35" s="81"/>
      <c r="D35" s="81"/>
      <c r="E35" s="81"/>
      <c r="F35" s="82"/>
      <c r="G35" s="74">
        <f>H35/1.2</f>
        <v>210833.33333333334</v>
      </c>
      <c r="H35" s="78">
        <v>253000</v>
      </c>
    </row>
    <row r="36" spans="1:8" s="28" customFormat="1" ht="30" customHeight="1" x14ac:dyDescent="0.25">
      <c r="A36" s="112">
        <v>11000019106</v>
      </c>
      <c r="B36" s="113" t="s">
        <v>32</v>
      </c>
      <c r="C36" s="114"/>
      <c r="D36" s="114"/>
      <c r="E36" s="114"/>
      <c r="F36" s="115"/>
      <c r="G36" s="111">
        <f>H36/1.2</f>
        <v>236416.66666666669</v>
      </c>
      <c r="H36" s="91">
        <v>283700</v>
      </c>
    </row>
    <row r="37" spans="1:8" s="28" customFormat="1" ht="30" customHeight="1" x14ac:dyDescent="0.25">
      <c r="A37" s="112">
        <v>11000005513</v>
      </c>
      <c r="B37" s="116" t="s">
        <v>33</v>
      </c>
      <c r="C37" s="116"/>
      <c r="D37" s="116"/>
      <c r="E37" s="116"/>
      <c r="F37" s="116"/>
      <c r="G37" s="111">
        <f>H37/1.2</f>
        <v>450500</v>
      </c>
      <c r="H37" s="91">
        <v>540600</v>
      </c>
    </row>
    <row r="38" spans="1:8" s="28" customFormat="1" ht="15" customHeight="1" x14ac:dyDescent="0.25">
      <c r="A38" s="66"/>
      <c r="B38" s="117" t="s">
        <v>34</v>
      </c>
      <c r="C38" s="117"/>
      <c r="D38" s="117"/>
      <c r="E38" s="117"/>
      <c r="F38" s="117"/>
      <c r="G38" s="118"/>
      <c r="H38" s="119"/>
    </row>
    <row r="39" spans="1:8" s="28" customFormat="1" ht="30" customHeight="1" x14ac:dyDescent="0.25">
      <c r="A39" s="120">
        <v>11000015964</v>
      </c>
      <c r="B39" s="121" t="s">
        <v>35</v>
      </c>
      <c r="C39" s="122"/>
      <c r="D39" s="122"/>
      <c r="E39" s="122"/>
      <c r="F39" s="123"/>
      <c r="G39" s="96">
        <f>H39/1.2</f>
        <v>237416.66666666669</v>
      </c>
      <c r="H39" s="97">
        <v>284900</v>
      </c>
    </row>
    <row r="40" spans="1:8" s="28" customFormat="1" ht="30" customHeight="1" x14ac:dyDescent="0.25">
      <c r="A40" s="120">
        <v>11000015891</v>
      </c>
      <c r="B40" s="121" t="s">
        <v>36</v>
      </c>
      <c r="C40" s="122"/>
      <c r="D40" s="122"/>
      <c r="E40" s="122"/>
      <c r="F40" s="123"/>
      <c r="G40" s="96">
        <f>H40/1.2</f>
        <v>259833.33333333334</v>
      </c>
      <c r="H40" s="97">
        <v>311800</v>
      </c>
    </row>
    <row r="41" spans="1:8" s="28" customFormat="1" ht="30" customHeight="1" x14ac:dyDescent="0.25">
      <c r="A41" s="79">
        <v>11000002295</v>
      </c>
      <c r="B41" s="71" t="s">
        <v>37</v>
      </c>
      <c r="C41" s="72"/>
      <c r="D41" s="72"/>
      <c r="E41" s="72"/>
      <c r="F41" s="73"/>
      <c r="G41" s="124">
        <f>H41/1.2</f>
        <v>229583.33333333334</v>
      </c>
      <c r="H41" s="125">
        <v>275500</v>
      </c>
    </row>
    <row r="42" spans="1:8" s="28" customFormat="1" ht="15" customHeight="1" x14ac:dyDescent="0.25">
      <c r="A42" s="66"/>
      <c r="B42" s="67" t="s">
        <v>38</v>
      </c>
      <c r="C42" s="67"/>
      <c r="D42" s="67"/>
      <c r="E42" s="67"/>
      <c r="F42" s="67"/>
      <c r="G42" s="68"/>
      <c r="H42" s="69"/>
    </row>
    <row r="43" spans="1:8" s="28" customFormat="1" ht="15" customHeight="1" x14ac:dyDescent="0.25">
      <c r="A43" s="51">
        <v>11000004220</v>
      </c>
      <c r="B43" s="126" t="s">
        <v>39</v>
      </c>
      <c r="C43" s="127"/>
      <c r="D43" s="127"/>
      <c r="E43" s="127"/>
      <c r="F43" s="128"/>
      <c r="G43" s="54">
        <f>H43/1.2</f>
        <v>20833.333333333336</v>
      </c>
      <c r="H43" s="55">
        <v>25000</v>
      </c>
    </row>
    <row r="44" spans="1:8" s="28" customFormat="1" ht="15" customHeight="1" x14ac:dyDescent="0.25">
      <c r="A44" s="66"/>
      <c r="B44" s="67" t="s">
        <v>40</v>
      </c>
      <c r="C44" s="67"/>
      <c r="D44" s="67"/>
      <c r="E44" s="67"/>
      <c r="F44" s="67"/>
      <c r="G44" s="68"/>
      <c r="H44" s="69"/>
    </row>
    <row r="45" spans="1:8" s="28" customFormat="1" ht="15" customHeight="1" x14ac:dyDescent="0.25">
      <c r="A45" s="45">
        <v>21000807851</v>
      </c>
      <c r="B45" s="129" t="s">
        <v>41</v>
      </c>
      <c r="C45" s="130"/>
      <c r="D45" s="130"/>
      <c r="E45" s="130"/>
      <c r="F45" s="131"/>
      <c r="G45" s="43">
        <f>H45/1.2</f>
        <v>51416.666666666672</v>
      </c>
      <c r="H45" s="132">
        <v>61700</v>
      </c>
    </row>
    <row r="46" spans="1:8" s="28" customFormat="1" ht="15" customHeight="1" x14ac:dyDescent="0.25">
      <c r="A46" s="133">
        <v>11000008419</v>
      </c>
      <c r="B46" s="134" t="s">
        <v>42</v>
      </c>
      <c r="C46" s="135"/>
      <c r="D46" s="135"/>
      <c r="E46" s="135"/>
      <c r="F46" s="136"/>
      <c r="G46" s="43">
        <f t="shared" ref="G46:G54" si="1">H46/1.2</f>
        <v>13500</v>
      </c>
      <c r="H46" s="132">
        <v>16200</v>
      </c>
    </row>
    <row r="47" spans="1:8" s="28" customFormat="1" ht="15" customHeight="1" x14ac:dyDescent="0.25">
      <c r="A47" s="102">
        <v>11000160517</v>
      </c>
      <c r="B47" s="137" t="s">
        <v>43</v>
      </c>
      <c r="C47" s="138"/>
      <c r="D47" s="138"/>
      <c r="E47" s="138"/>
      <c r="F47" s="139"/>
      <c r="G47" s="90">
        <f t="shared" si="1"/>
        <v>14666.666666666668</v>
      </c>
      <c r="H47" s="104">
        <v>17600</v>
      </c>
    </row>
    <row r="48" spans="1:8" s="28" customFormat="1" ht="15" customHeight="1" x14ac:dyDescent="0.25">
      <c r="A48" s="133">
        <v>11000002326</v>
      </c>
      <c r="B48" s="134" t="s">
        <v>44</v>
      </c>
      <c r="C48" s="135"/>
      <c r="D48" s="135"/>
      <c r="E48" s="135"/>
      <c r="F48" s="136"/>
      <c r="G48" s="43">
        <f t="shared" si="1"/>
        <v>16500</v>
      </c>
      <c r="H48" s="49">
        <v>19800</v>
      </c>
    </row>
    <row r="49" spans="1:8" s="28" customFormat="1" ht="15" customHeight="1" x14ac:dyDescent="0.25">
      <c r="A49" s="140">
        <v>11000002329</v>
      </c>
      <c r="B49" s="134" t="s">
        <v>45</v>
      </c>
      <c r="C49" s="135"/>
      <c r="D49" s="135"/>
      <c r="E49" s="135"/>
      <c r="F49" s="136"/>
      <c r="G49" s="43">
        <f t="shared" si="1"/>
        <v>18166.666666666668</v>
      </c>
      <c r="H49" s="49">
        <v>21800</v>
      </c>
    </row>
    <row r="50" spans="1:8" s="28" customFormat="1" ht="15" customHeight="1" x14ac:dyDescent="0.25">
      <c r="A50" s="76">
        <v>11000019617</v>
      </c>
      <c r="B50" s="141" t="s">
        <v>46</v>
      </c>
      <c r="C50" s="142"/>
      <c r="D50" s="143"/>
      <c r="E50" s="143"/>
      <c r="F50" s="144"/>
      <c r="G50" s="43">
        <f t="shared" si="1"/>
        <v>20666.666666666668</v>
      </c>
      <c r="H50" s="75">
        <v>24800</v>
      </c>
    </row>
    <row r="51" spans="1:8" s="28" customFormat="1" ht="15" customHeight="1" x14ac:dyDescent="0.25">
      <c r="A51" s="76">
        <v>11000019616</v>
      </c>
      <c r="B51" s="134" t="s">
        <v>47</v>
      </c>
      <c r="C51" s="135"/>
      <c r="D51" s="135"/>
      <c r="E51" s="135"/>
      <c r="F51" s="136"/>
      <c r="G51" s="43">
        <f t="shared" si="1"/>
        <v>21500</v>
      </c>
      <c r="H51" s="75">
        <v>25800</v>
      </c>
    </row>
    <row r="52" spans="1:8" s="28" customFormat="1" ht="15" customHeight="1" x14ac:dyDescent="0.25">
      <c r="A52" s="76">
        <v>11000019710</v>
      </c>
      <c r="B52" s="141" t="s">
        <v>48</v>
      </c>
      <c r="C52" s="142"/>
      <c r="D52" s="143"/>
      <c r="E52" s="143"/>
      <c r="F52" s="144"/>
      <c r="G52" s="43">
        <f t="shared" si="1"/>
        <v>21416.666666666668</v>
      </c>
      <c r="H52" s="75">
        <v>25700</v>
      </c>
    </row>
    <row r="53" spans="1:8" s="28" customFormat="1" ht="15" customHeight="1" x14ac:dyDescent="0.25">
      <c r="A53" s="76">
        <v>11000019711</v>
      </c>
      <c r="B53" s="141" t="s">
        <v>49</v>
      </c>
      <c r="C53" s="142"/>
      <c r="D53" s="143"/>
      <c r="E53" s="143"/>
      <c r="F53" s="144"/>
      <c r="G53" s="43">
        <f t="shared" si="1"/>
        <v>23916.666666666668</v>
      </c>
      <c r="H53" s="75">
        <v>28700</v>
      </c>
    </row>
    <row r="54" spans="1:8" s="28" customFormat="1" ht="15" customHeight="1" x14ac:dyDescent="0.25">
      <c r="A54" s="145">
        <v>11000026521</v>
      </c>
      <c r="B54" s="146" t="s">
        <v>50</v>
      </c>
      <c r="C54" s="147"/>
      <c r="D54" s="147"/>
      <c r="E54" s="147"/>
      <c r="F54" s="148"/>
      <c r="G54" s="149">
        <f t="shared" si="1"/>
        <v>5416.666666666667</v>
      </c>
      <c r="H54" s="150">
        <v>6500</v>
      </c>
    </row>
    <row r="55" spans="1:8" s="28" customFormat="1" ht="15" customHeight="1" x14ac:dyDescent="0.25">
      <c r="A55" s="56"/>
      <c r="B55" s="151" t="s">
        <v>51</v>
      </c>
      <c r="C55" s="151"/>
      <c r="D55" s="151"/>
      <c r="E55" s="151"/>
      <c r="F55" s="151"/>
      <c r="G55" s="58"/>
      <c r="H55" s="152"/>
    </row>
    <row r="56" spans="1:8" s="28" customFormat="1" ht="15" customHeight="1" x14ac:dyDescent="0.25">
      <c r="A56" s="153">
        <v>21000002816</v>
      </c>
      <c r="B56" s="154" t="s">
        <v>52</v>
      </c>
      <c r="C56" s="155"/>
      <c r="D56" s="155"/>
      <c r="E56" s="155"/>
      <c r="F56" s="156"/>
      <c r="G56" s="157">
        <f>H56/1.2</f>
        <v>80666.666666666672</v>
      </c>
      <c r="H56" s="158">
        <v>96800</v>
      </c>
    </row>
    <row r="57" spans="1:8" s="28" customFormat="1" ht="15" customHeight="1" x14ac:dyDescent="0.25">
      <c r="A57" s="159">
        <v>21000080608</v>
      </c>
      <c r="B57" s="71" t="s">
        <v>53</v>
      </c>
      <c r="C57" s="72"/>
      <c r="D57" s="72"/>
      <c r="E57" s="72"/>
      <c r="F57" s="73"/>
      <c r="G57" s="43">
        <f>H57/1.2</f>
        <v>17250</v>
      </c>
      <c r="H57" s="75">
        <v>20700</v>
      </c>
    </row>
    <row r="58" spans="1:8" s="28" customFormat="1" ht="15" customHeight="1" x14ac:dyDescent="0.25">
      <c r="A58" s="159">
        <v>21000080700</v>
      </c>
      <c r="B58" s="71" t="s">
        <v>54</v>
      </c>
      <c r="C58" s="72"/>
      <c r="D58" s="72"/>
      <c r="E58" s="72"/>
      <c r="F58" s="73"/>
      <c r="G58" s="43">
        <f>H58/1.2</f>
        <v>17833.333333333336</v>
      </c>
      <c r="H58" s="75">
        <v>21400</v>
      </c>
    </row>
    <row r="59" spans="1:8" s="28" customFormat="1" ht="15" customHeight="1" x14ac:dyDescent="0.25">
      <c r="A59" s="160">
        <v>21000001627</v>
      </c>
      <c r="B59" s="71" t="s">
        <v>55</v>
      </c>
      <c r="C59" s="72"/>
      <c r="D59" s="72"/>
      <c r="E59" s="72"/>
      <c r="F59" s="73"/>
      <c r="G59" s="43">
        <f>H59/1.2</f>
        <v>22583.333333333336</v>
      </c>
      <c r="H59" s="75">
        <v>27100</v>
      </c>
    </row>
    <row r="60" spans="1:8" s="28" customFormat="1" ht="15" customHeight="1" x14ac:dyDescent="0.25">
      <c r="A60" s="161">
        <v>21000080801</v>
      </c>
      <c r="B60" s="162" t="s">
        <v>56</v>
      </c>
      <c r="C60" s="163"/>
      <c r="D60" s="163"/>
      <c r="E60" s="163"/>
      <c r="F60" s="164"/>
      <c r="G60" s="165">
        <f>H60/1.2</f>
        <v>22750</v>
      </c>
      <c r="H60" s="75">
        <v>27300</v>
      </c>
    </row>
    <row r="61" spans="1:8" s="28" customFormat="1" ht="15" customHeight="1" x14ac:dyDescent="0.25">
      <c r="A61" s="166"/>
      <c r="B61" s="167" t="s">
        <v>57</v>
      </c>
      <c r="C61" s="168"/>
      <c r="D61" s="168"/>
      <c r="E61" s="168"/>
      <c r="F61" s="169"/>
      <c r="G61" s="170"/>
      <c r="H61" s="171"/>
    </row>
    <row r="62" spans="1:8" s="177" customFormat="1" ht="14.25" customHeight="1" x14ac:dyDescent="0.2">
      <c r="A62" s="172">
        <v>12000137050</v>
      </c>
      <c r="B62" s="173" t="s">
        <v>58</v>
      </c>
      <c r="C62" s="174"/>
      <c r="D62" s="174"/>
      <c r="E62" s="174"/>
      <c r="F62" s="175"/>
      <c r="G62" s="124">
        <f t="shared" ref="G62:G71" si="2">H62/1.2</f>
        <v>1333.3333333333335</v>
      </c>
      <c r="H62" s="176">
        <v>1600</v>
      </c>
    </row>
    <row r="63" spans="1:8" s="179" customFormat="1" ht="14.25" customHeight="1" x14ac:dyDescent="0.2">
      <c r="A63" s="178">
        <v>12000137048</v>
      </c>
      <c r="B63" s="173" t="s">
        <v>59</v>
      </c>
      <c r="C63" s="174"/>
      <c r="D63" s="174"/>
      <c r="E63" s="174"/>
      <c r="F63" s="175"/>
      <c r="G63" s="124">
        <f t="shared" si="2"/>
        <v>3583.3333333333335</v>
      </c>
      <c r="H63" s="176">
        <v>4300</v>
      </c>
    </row>
    <row r="64" spans="1:8" s="177" customFormat="1" ht="12.75" customHeight="1" x14ac:dyDescent="0.2">
      <c r="A64" s="172">
        <v>12000137051</v>
      </c>
      <c r="B64" s="173" t="s">
        <v>60</v>
      </c>
      <c r="C64" s="174"/>
      <c r="D64" s="174"/>
      <c r="E64" s="174"/>
      <c r="F64" s="175"/>
      <c r="G64" s="124">
        <f>H64/1.2</f>
        <v>750</v>
      </c>
      <c r="H64" s="176">
        <v>900</v>
      </c>
    </row>
    <row r="65" spans="1:8" s="177" customFormat="1" ht="12.75" customHeight="1" x14ac:dyDescent="0.2">
      <c r="A65" s="172">
        <v>12000137049</v>
      </c>
      <c r="B65" s="173" t="s">
        <v>61</v>
      </c>
      <c r="C65" s="174"/>
      <c r="D65" s="174"/>
      <c r="E65" s="174"/>
      <c r="F65" s="175"/>
      <c r="G65" s="124">
        <f t="shared" si="2"/>
        <v>2250</v>
      </c>
      <c r="H65" s="176">
        <v>2700</v>
      </c>
    </row>
    <row r="66" spans="1:8" s="177" customFormat="1" ht="12.75" customHeight="1" x14ac:dyDescent="0.2">
      <c r="A66" s="172">
        <v>12000137052</v>
      </c>
      <c r="B66" s="180" t="s">
        <v>62</v>
      </c>
      <c r="C66" s="181"/>
      <c r="D66" s="181"/>
      <c r="E66" s="181"/>
      <c r="F66" s="182"/>
      <c r="G66" s="124">
        <f t="shared" si="2"/>
        <v>1250</v>
      </c>
      <c r="H66" s="183">
        <v>1500</v>
      </c>
    </row>
    <row r="67" spans="1:8" s="177" customFormat="1" ht="14.25" customHeight="1" x14ac:dyDescent="0.2">
      <c r="A67" s="178">
        <v>12000137053</v>
      </c>
      <c r="B67" s="180" t="s">
        <v>63</v>
      </c>
      <c r="C67" s="181"/>
      <c r="D67" s="181"/>
      <c r="E67" s="181"/>
      <c r="F67" s="182"/>
      <c r="G67" s="124">
        <f t="shared" si="2"/>
        <v>1250</v>
      </c>
      <c r="H67" s="183">
        <v>1500</v>
      </c>
    </row>
    <row r="68" spans="1:8" s="177" customFormat="1" ht="15" customHeight="1" x14ac:dyDescent="0.2">
      <c r="A68" s="172">
        <v>12000137054</v>
      </c>
      <c r="B68" s="180" t="s">
        <v>64</v>
      </c>
      <c r="C68" s="181"/>
      <c r="D68" s="181"/>
      <c r="E68" s="181"/>
      <c r="F68" s="182"/>
      <c r="G68" s="124">
        <f t="shared" si="2"/>
        <v>1416.6666666666667</v>
      </c>
      <c r="H68" s="183">
        <v>1700</v>
      </c>
    </row>
    <row r="69" spans="1:8" s="177" customFormat="1" ht="14.25" customHeight="1" x14ac:dyDescent="0.2">
      <c r="A69" s="178">
        <v>12000137117</v>
      </c>
      <c r="B69" s="180" t="s">
        <v>65</v>
      </c>
      <c r="C69" s="181"/>
      <c r="D69" s="181"/>
      <c r="E69" s="181"/>
      <c r="F69" s="182"/>
      <c r="G69" s="124">
        <f t="shared" si="2"/>
        <v>1000</v>
      </c>
      <c r="H69" s="183">
        <v>1200</v>
      </c>
    </row>
    <row r="70" spans="1:8" s="177" customFormat="1" ht="12.75" customHeight="1" x14ac:dyDescent="0.25">
      <c r="A70" s="184">
        <v>12000130451</v>
      </c>
      <c r="B70" s="185" t="s">
        <v>66</v>
      </c>
      <c r="C70" s="185"/>
      <c r="D70" s="185"/>
      <c r="E70" s="185"/>
      <c r="F70" s="185"/>
      <c r="G70" s="124">
        <f t="shared" si="2"/>
        <v>6666.666666666667</v>
      </c>
      <c r="H70" s="176">
        <v>8000</v>
      </c>
    </row>
    <row r="71" spans="1:8" s="177" customFormat="1" ht="13.5" customHeight="1" x14ac:dyDescent="0.2">
      <c r="A71" s="186">
        <v>12000130637</v>
      </c>
      <c r="B71" s="187" t="s">
        <v>67</v>
      </c>
      <c r="C71" s="188"/>
      <c r="D71" s="189"/>
      <c r="E71" s="189"/>
      <c r="F71" s="190"/>
      <c r="G71" s="124">
        <f t="shared" si="2"/>
        <v>500</v>
      </c>
      <c r="H71" s="191">
        <v>600</v>
      </c>
    </row>
    <row r="72" spans="1:8" s="28" customFormat="1" ht="15" customHeight="1" x14ac:dyDescent="0.25">
      <c r="A72" s="166"/>
      <c r="B72" s="167" t="s">
        <v>68</v>
      </c>
      <c r="C72" s="168"/>
      <c r="D72" s="168"/>
      <c r="E72" s="168"/>
      <c r="F72" s="169"/>
      <c r="G72" s="170"/>
      <c r="H72" s="171"/>
    </row>
    <row r="73" spans="1:8" s="177" customFormat="1" ht="15" customHeight="1" x14ac:dyDescent="0.2">
      <c r="A73" s="172">
        <v>11000000377</v>
      </c>
      <c r="B73" s="180" t="s">
        <v>69</v>
      </c>
      <c r="C73" s="181"/>
      <c r="D73" s="181"/>
      <c r="E73" s="181"/>
      <c r="F73" s="182"/>
      <c r="G73" s="74">
        <f>H73/1.2</f>
        <v>75</v>
      </c>
      <c r="H73" s="183">
        <v>90</v>
      </c>
    </row>
    <row r="74" spans="1:8" s="177" customFormat="1" ht="15" customHeight="1" x14ac:dyDescent="0.2">
      <c r="A74" s="178">
        <v>11000008688</v>
      </c>
      <c r="B74" s="180" t="s">
        <v>70</v>
      </c>
      <c r="C74" s="181"/>
      <c r="D74" s="181"/>
      <c r="E74" s="181"/>
      <c r="F74" s="182"/>
      <c r="G74" s="74">
        <f t="shared" ref="G74:G81" si="3">H74/1.2</f>
        <v>3333.3333333333335</v>
      </c>
      <c r="H74" s="183">
        <v>4000</v>
      </c>
    </row>
    <row r="75" spans="1:8" s="177" customFormat="1" ht="15" customHeight="1" x14ac:dyDescent="0.2">
      <c r="A75" s="172">
        <v>11000008689</v>
      </c>
      <c r="B75" s="180" t="s">
        <v>71</v>
      </c>
      <c r="C75" s="181"/>
      <c r="D75" s="181"/>
      <c r="E75" s="181"/>
      <c r="F75" s="182"/>
      <c r="G75" s="74">
        <f t="shared" si="3"/>
        <v>17333.333333333336</v>
      </c>
      <c r="H75" s="183">
        <v>20800</v>
      </c>
    </row>
    <row r="76" spans="1:8" s="177" customFormat="1" ht="15" customHeight="1" x14ac:dyDescent="0.2">
      <c r="A76" s="178">
        <v>11000008706</v>
      </c>
      <c r="B76" s="180" t="s">
        <v>72</v>
      </c>
      <c r="C76" s="181"/>
      <c r="D76" s="181"/>
      <c r="E76" s="181"/>
      <c r="F76" s="182"/>
      <c r="G76" s="74">
        <f t="shared" si="3"/>
        <v>29833.333333333336</v>
      </c>
      <c r="H76" s="183">
        <v>35800</v>
      </c>
    </row>
    <row r="77" spans="1:8" s="177" customFormat="1" ht="15" customHeight="1" x14ac:dyDescent="0.2">
      <c r="A77" s="192">
        <v>11000031864</v>
      </c>
      <c r="B77" s="193" t="s">
        <v>73</v>
      </c>
      <c r="C77" s="194"/>
      <c r="D77" s="194"/>
      <c r="E77" s="194"/>
      <c r="F77" s="195"/>
      <c r="G77" s="96">
        <f>H77/1.2</f>
        <v>100000</v>
      </c>
      <c r="H77" s="196">
        <v>120000</v>
      </c>
    </row>
    <row r="78" spans="1:8" s="177" customFormat="1" ht="15" customHeight="1" x14ac:dyDescent="0.2">
      <c r="A78" s="197">
        <v>11000019271</v>
      </c>
      <c r="B78" s="198" t="s">
        <v>74</v>
      </c>
      <c r="C78" s="199"/>
      <c r="D78" s="199"/>
      <c r="E78" s="199"/>
      <c r="F78" s="200"/>
      <c r="G78" s="96">
        <f t="shared" si="3"/>
        <v>2500</v>
      </c>
      <c r="H78" s="201">
        <v>3000</v>
      </c>
    </row>
    <row r="79" spans="1:8" s="177" customFormat="1" ht="15" customHeight="1" x14ac:dyDescent="0.2">
      <c r="A79" s="197">
        <v>11000007317</v>
      </c>
      <c r="B79" s="198" t="s">
        <v>75</v>
      </c>
      <c r="C79" s="199"/>
      <c r="D79" s="199"/>
      <c r="E79" s="199"/>
      <c r="F79" s="200"/>
      <c r="G79" s="96">
        <f t="shared" si="3"/>
        <v>3333.3333333333335</v>
      </c>
      <c r="H79" s="201">
        <v>4000</v>
      </c>
    </row>
    <row r="80" spans="1:8" s="177" customFormat="1" ht="15" customHeight="1" x14ac:dyDescent="0.2">
      <c r="A80" s="178">
        <v>12001006748</v>
      </c>
      <c r="B80" s="180" t="s">
        <v>76</v>
      </c>
      <c r="C80" s="181"/>
      <c r="D80" s="181"/>
      <c r="E80" s="181"/>
      <c r="F80" s="182"/>
      <c r="G80" s="74">
        <f t="shared" si="3"/>
        <v>14666.666666666668</v>
      </c>
      <c r="H80" s="183">
        <v>17600</v>
      </c>
    </row>
    <row r="81" spans="1:8" s="177" customFormat="1" ht="15" customHeight="1" x14ac:dyDescent="0.2">
      <c r="A81" s="186">
        <v>12000061505</v>
      </c>
      <c r="B81" s="202" t="s">
        <v>77</v>
      </c>
      <c r="C81" s="203"/>
      <c r="D81" s="203"/>
      <c r="E81" s="203"/>
      <c r="F81" s="204"/>
      <c r="G81" s="149">
        <f t="shared" si="3"/>
        <v>20166.666666666668</v>
      </c>
      <c r="H81" s="183">
        <v>24200</v>
      </c>
    </row>
    <row r="82" spans="1:8" s="28" customFormat="1" ht="15" customHeight="1" x14ac:dyDescent="0.25">
      <c r="A82" s="205"/>
      <c r="B82" s="167" t="s">
        <v>78</v>
      </c>
      <c r="C82" s="168"/>
      <c r="D82" s="168"/>
      <c r="E82" s="168"/>
      <c r="F82" s="169"/>
      <c r="G82" s="206"/>
      <c r="H82" s="171"/>
    </row>
    <row r="83" spans="1:8" s="179" customFormat="1" ht="15" customHeight="1" x14ac:dyDescent="0.2">
      <c r="A83" s="178">
        <v>12000016403</v>
      </c>
      <c r="B83" s="173" t="s">
        <v>79</v>
      </c>
      <c r="C83" s="174"/>
      <c r="D83" s="174"/>
      <c r="E83" s="174"/>
      <c r="F83" s="175"/>
      <c r="G83" s="124">
        <f>H83/1.2</f>
        <v>625</v>
      </c>
      <c r="H83" s="183">
        <v>750</v>
      </c>
    </row>
    <row r="84" spans="1:8" s="177" customFormat="1" ht="15" customHeight="1" x14ac:dyDescent="0.2">
      <c r="A84" s="172">
        <v>12000016404</v>
      </c>
      <c r="B84" s="173" t="s">
        <v>80</v>
      </c>
      <c r="C84" s="174"/>
      <c r="D84" s="174"/>
      <c r="E84" s="174"/>
      <c r="F84" s="175"/>
      <c r="G84" s="124">
        <f>H84/1.2</f>
        <v>500</v>
      </c>
      <c r="H84" s="183">
        <v>600</v>
      </c>
    </row>
    <row r="85" spans="1:8" s="177" customFormat="1" ht="15" customHeight="1" x14ac:dyDescent="0.2">
      <c r="A85" s="172">
        <v>12000016402</v>
      </c>
      <c r="B85" s="173" t="s">
        <v>81</v>
      </c>
      <c r="C85" s="174"/>
      <c r="D85" s="174"/>
      <c r="E85" s="174"/>
      <c r="F85" s="175"/>
      <c r="G85" s="124">
        <f>H85/1.2</f>
        <v>500</v>
      </c>
      <c r="H85" s="183">
        <v>600</v>
      </c>
    </row>
    <row r="86" spans="1:8" s="177" customFormat="1" ht="15" customHeight="1" x14ac:dyDescent="0.2">
      <c r="A86" s="207">
        <v>12000180005</v>
      </c>
      <c r="B86" s="202" t="s">
        <v>82</v>
      </c>
      <c r="C86" s="203"/>
      <c r="D86" s="203"/>
      <c r="E86" s="203"/>
      <c r="F86" s="204"/>
      <c r="G86" s="208">
        <f>H86/1.2</f>
        <v>666.66666666666674</v>
      </c>
      <c r="H86" s="191">
        <v>800</v>
      </c>
    </row>
    <row r="87" spans="1:8" s="211" customFormat="1" ht="15" customHeight="1" thickBot="1" x14ac:dyDescent="0.3">
      <c r="A87" s="209"/>
      <c r="B87" s="210"/>
      <c r="C87" s="210"/>
      <c r="D87" s="210"/>
      <c r="E87" s="210"/>
      <c r="F87" s="210"/>
      <c r="G87" s="20">
        <v>44348</v>
      </c>
      <c r="H87" s="21"/>
    </row>
    <row r="88" spans="1:8" s="28" customFormat="1" ht="20.100000000000001" customHeight="1" x14ac:dyDescent="0.25">
      <c r="A88" s="22" t="s">
        <v>0</v>
      </c>
      <c r="B88" s="212" t="s">
        <v>83</v>
      </c>
      <c r="C88" s="213"/>
      <c r="D88" s="213"/>
      <c r="E88" s="213"/>
      <c r="F88" s="214"/>
      <c r="G88" s="26" t="s">
        <v>2</v>
      </c>
      <c r="H88" s="27"/>
    </row>
    <row r="89" spans="1:8" s="28" customFormat="1" ht="15" customHeight="1" thickBot="1" x14ac:dyDescent="0.3">
      <c r="A89" s="29"/>
      <c r="B89" s="215"/>
      <c r="C89" s="216"/>
      <c r="D89" s="216"/>
      <c r="E89" s="216"/>
      <c r="F89" s="217"/>
      <c r="G89" s="33" t="s">
        <v>3</v>
      </c>
      <c r="H89" s="34" t="s">
        <v>4</v>
      </c>
    </row>
    <row r="90" spans="1:8" s="28" customFormat="1" ht="15" customHeight="1" x14ac:dyDescent="0.25">
      <c r="A90" s="66"/>
      <c r="B90" s="151" t="s">
        <v>84</v>
      </c>
      <c r="C90" s="151"/>
      <c r="D90" s="151"/>
      <c r="E90" s="151"/>
      <c r="F90" s="151"/>
      <c r="G90" s="218"/>
      <c r="H90" s="219"/>
    </row>
    <row r="91" spans="1:8" s="225" customFormat="1" ht="30.4" customHeight="1" x14ac:dyDescent="0.25">
      <c r="A91" s="220">
        <v>21000000181</v>
      </c>
      <c r="B91" s="221" t="s">
        <v>85</v>
      </c>
      <c r="C91" s="222"/>
      <c r="D91" s="222"/>
      <c r="E91" s="222"/>
      <c r="F91" s="223"/>
      <c r="G91" s="224">
        <f>H91/1.2</f>
        <v>35166.666666666672</v>
      </c>
      <c r="H91" s="125">
        <v>42200</v>
      </c>
    </row>
    <row r="92" spans="1:8" s="28" customFormat="1" ht="30.4" customHeight="1" x14ac:dyDescent="0.25">
      <c r="A92" s="226">
        <v>11000009822</v>
      </c>
      <c r="B92" s="227" t="s">
        <v>86</v>
      </c>
      <c r="C92" s="228"/>
      <c r="D92" s="228"/>
      <c r="E92" s="228"/>
      <c r="F92" s="229"/>
      <c r="G92" s="224">
        <f t="shared" ref="G92:G109" si="4">H92/1.2</f>
        <v>52750</v>
      </c>
      <c r="H92" s="125">
        <v>63300</v>
      </c>
    </row>
    <row r="93" spans="1:8" s="211" customFormat="1" ht="42.75" customHeight="1" x14ac:dyDescent="0.25">
      <c r="A93" s="226">
        <v>11000009817</v>
      </c>
      <c r="B93" s="227" t="s">
        <v>87</v>
      </c>
      <c r="C93" s="228"/>
      <c r="D93" s="228"/>
      <c r="E93" s="228"/>
      <c r="F93" s="229"/>
      <c r="G93" s="224">
        <f t="shared" si="4"/>
        <v>64833.333333333336</v>
      </c>
      <c r="H93" s="125">
        <v>77800</v>
      </c>
    </row>
    <row r="94" spans="1:8" s="28" customFormat="1" ht="30.4" customHeight="1" x14ac:dyDescent="0.25">
      <c r="A94" s="230">
        <v>11000011323</v>
      </c>
      <c r="B94" s="231" t="s">
        <v>88</v>
      </c>
      <c r="C94" s="232"/>
      <c r="D94" s="232"/>
      <c r="E94" s="232"/>
      <c r="F94" s="233"/>
      <c r="G94" s="234">
        <f t="shared" si="4"/>
        <v>37333.333333333336</v>
      </c>
      <c r="H94" s="196">
        <v>44800</v>
      </c>
    </row>
    <row r="95" spans="1:8" s="28" customFormat="1" ht="30.4" customHeight="1" x14ac:dyDescent="0.25">
      <c r="A95" s="230">
        <v>11000011324</v>
      </c>
      <c r="B95" s="231" t="s">
        <v>89</v>
      </c>
      <c r="C95" s="232"/>
      <c r="D95" s="232"/>
      <c r="E95" s="232"/>
      <c r="F95" s="233"/>
      <c r="G95" s="234">
        <f t="shared" si="4"/>
        <v>39583.333333333336</v>
      </c>
      <c r="H95" s="196">
        <v>47500</v>
      </c>
    </row>
    <row r="96" spans="1:8" s="28" customFormat="1" ht="30.4" customHeight="1" x14ac:dyDescent="0.25">
      <c r="A96" s="235">
        <v>11000009820</v>
      </c>
      <c r="B96" s="227" t="s">
        <v>90</v>
      </c>
      <c r="C96" s="228"/>
      <c r="D96" s="228"/>
      <c r="E96" s="228"/>
      <c r="F96" s="229"/>
      <c r="G96" s="224">
        <f t="shared" si="4"/>
        <v>55583.333333333336</v>
      </c>
      <c r="H96" s="176">
        <v>66700</v>
      </c>
    </row>
    <row r="97" spans="1:8" s="236" customFormat="1" ht="30.4" customHeight="1" x14ac:dyDescent="0.25">
      <c r="A97" s="226">
        <v>11000009802</v>
      </c>
      <c r="B97" s="227" t="s">
        <v>91</v>
      </c>
      <c r="C97" s="228"/>
      <c r="D97" s="228"/>
      <c r="E97" s="228"/>
      <c r="F97" s="229"/>
      <c r="G97" s="224">
        <f t="shared" si="4"/>
        <v>68500</v>
      </c>
      <c r="H97" s="176">
        <v>82200</v>
      </c>
    </row>
    <row r="98" spans="1:8" s="211" customFormat="1" ht="30.4" customHeight="1" x14ac:dyDescent="0.25">
      <c r="A98" s="226">
        <v>11000009803</v>
      </c>
      <c r="B98" s="227" t="s">
        <v>92</v>
      </c>
      <c r="C98" s="228"/>
      <c r="D98" s="228"/>
      <c r="E98" s="228"/>
      <c r="F98" s="229"/>
      <c r="G98" s="224">
        <f t="shared" si="4"/>
        <v>79250</v>
      </c>
      <c r="H98" s="176">
        <v>95100</v>
      </c>
    </row>
    <row r="99" spans="1:8" s="211" customFormat="1" ht="30.4" customHeight="1" x14ac:dyDescent="0.25">
      <c r="A99" s="226">
        <v>11000009279</v>
      </c>
      <c r="B99" s="227" t="s">
        <v>93</v>
      </c>
      <c r="C99" s="228"/>
      <c r="D99" s="228"/>
      <c r="E99" s="228"/>
      <c r="F99" s="229"/>
      <c r="G99" s="224">
        <f t="shared" si="4"/>
        <v>82166.666666666672</v>
      </c>
      <c r="H99" s="176">
        <v>98600</v>
      </c>
    </row>
    <row r="100" spans="1:8" s="211" customFormat="1" ht="30.4" customHeight="1" x14ac:dyDescent="0.25">
      <c r="A100" s="226">
        <v>11000008926</v>
      </c>
      <c r="B100" s="227" t="s">
        <v>94</v>
      </c>
      <c r="C100" s="228"/>
      <c r="D100" s="228"/>
      <c r="E100" s="228"/>
      <c r="F100" s="229"/>
      <c r="G100" s="224">
        <f t="shared" si="4"/>
        <v>91666.666666666672</v>
      </c>
      <c r="H100" s="176">
        <v>110000</v>
      </c>
    </row>
    <row r="101" spans="1:8" s="211" customFormat="1" ht="30.4" customHeight="1" x14ac:dyDescent="0.25">
      <c r="A101" s="237">
        <v>11000011075</v>
      </c>
      <c r="B101" s="238" t="s">
        <v>95</v>
      </c>
      <c r="C101" s="239"/>
      <c r="D101" s="239"/>
      <c r="E101" s="239"/>
      <c r="F101" s="240"/>
      <c r="G101" s="234">
        <f t="shared" si="4"/>
        <v>119000</v>
      </c>
      <c r="H101" s="241">
        <v>142800</v>
      </c>
    </row>
    <row r="102" spans="1:8" s="211" customFormat="1" ht="30.4" customHeight="1" x14ac:dyDescent="0.25">
      <c r="A102" s="226">
        <v>11000019526</v>
      </c>
      <c r="B102" s="227" t="s">
        <v>96</v>
      </c>
      <c r="C102" s="228"/>
      <c r="D102" s="228"/>
      <c r="E102" s="228"/>
      <c r="F102" s="229"/>
      <c r="G102" s="224">
        <f t="shared" si="4"/>
        <v>115500</v>
      </c>
      <c r="H102" s="176">
        <v>138600</v>
      </c>
    </row>
    <row r="103" spans="1:8" s="211" customFormat="1" ht="30.4" customHeight="1" x14ac:dyDescent="0.25">
      <c r="A103" s="226">
        <v>11000009758</v>
      </c>
      <c r="B103" s="227" t="s">
        <v>97</v>
      </c>
      <c r="C103" s="228"/>
      <c r="D103" s="228"/>
      <c r="E103" s="228"/>
      <c r="F103" s="229"/>
      <c r="G103" s="224">
        <f t="shared" si="4"/>
        <v>123583.33333333334</v>
      </c>
      <c r="H103" s="176">
        <v>148300</v>
      </c>
    </row>
    <row r="104" spans="1:8" s="211" customFormat="1" ht="30.4" customHeight="1" x14ac:dyDescent="0.25">
      <c r="A104" s="226">
        <v>11000026896</v>
      </c>
      <c r="B104" s="227" t="s">
        <v>98</v>
      </c>
      <c r="C104" s="228"/>
      <c r="D104" s="228"/>
      <c r="E104" s="228"/>
      <c r="F104" s="229"/>
      <c r="G104" s="224">
        <f t="shared" si="4"/>
        <v>131416.66666666669</v>
      </c>
      <c r="H104" s="176">
        <v>157700</v>
      </c>
    </row>
    <row r="105" spans="1:8" s="211" customFormat="1" ht="30.4" customHeight="1" x14ac:dyDescent="0.25">
      <c r="A105" s="242">
        <v>11000015889</v>
      </c>
      <c r="B105" s="243" t="s">
        <v>99</v>
      </c>
      <c r="C105" s="244"/>
      <c r="D105" s="244"/>
      <c r="E105" s="244"/>
      <c r="F105" s="245"/>
      <c r="G105" s="234">
        <f t="shared" si="4"/>
        <v>174666.66666666669</v>
      </c>
      <c r="H105" s="241">
        <v>209600</v>
      </c>
    </row>
    <row r="106" spans="1:8" s="211" customFormat="1" ht="30.4" customHeight="1" x14ac:dyDescent="0.25">
      <c r="A106" s="226">
        <v>11000019527</v>
      </c>
      <c r="B106" s="227" t="s">
        <v>100</v>
      </c>
      <c r="C106" s="228"/>
      <c r="D106" s="228"/>
      <c r="E106" s="228"/>
      <c r="F106" s="229"/>
      <c r="G106" s="224">
        <f t="shared" si="4"/>
        <v>152083.33333333334</v>
      </c>
      <c r="H106" s="176">
        <v>182500</v>
      </c>
    </row>
    <row r="107" spans="1:8" s="211" customFormat="1" ht="30.4" customHeight="1" x14ac:dyDescent="0.25">
      <c r="A107" s="226">
        <v>11000009760</v>
      </c>
      <c r="B107" s="221" t="s">
        <v>101</v>
      </c>
      <c r="C107" s="222"/>
      <c r="D107" s="222"/>
      <c r="E107" s="222"/>
      <c r="F107" s="223"/>
      <c r="G107" s="224">
        <f t="shared" si="4"/>
        <v>155916.66666666669</v>
      </c>
      <c r="H107" s="176">
        <v>187100</v>
      </c>
    </row>
    <row r="108" spans="1:8" s="211" customFormat="1" ht="30.4" customHeight="1" x14ac:dyDescent="0.25">
      <c r="A108" s="246">
        <v>11000026897</v>
      </c>
      <c r="B108" s="221" t="s">
        <v>102</v>
      </c>
      <c r="C108" s="222"/>
      <c r="D108" s="222"/>
      <c r="E108" s="222"/>
      <c r="F108" s="223"/>
      <c r="G108" s="224">
        <f t="shared" si="4"/>
        <v>167666.66666666669</v>
      </c>
      <c r="H108" s="75">
        <v>201200</v>
      </c>
    </row>
    <row r="109" spans="1:8" s="211" customFormat="1" ht="30.4" customHeight="1" x14ac:dyDescent="0.25">
      <c r="A109" s="247">
        <v>11000019108</v>
      </c>
      <c r="B109" s="248" t="s">
        <v>103</v>
      </c>
      <c r="C109" s="248"/>
      <c r="D109" s="248"/>
      <c r="E109" s="248"/>
      <c r="F109" s="248"/>
      <c r="G109" s="249">
        <f t="shared" si="4"/>
        <v>216000</v>
      </c>
      <c r="H109" s="250">
        <v>259200</v>
      </c>
    </row>
    <row r="110" spans="1:8" s="211" customFormat="1" ht="15" customHeight="1" x14ac:dyDescent="0.25">
      <c r="A110" s="251"/>
      <c r="B110" s="252" t="s">
        <v>104</v>
      </c>
      <c r="C110" s="67"/>
      <c r="D110" s="67"/>
      <c r="E110" s="67"/>
      <c r="F110" s="253"/>
      <c r="G110" s="254"/>
      <c r="H110" s="255"/>
    </row>
    <row r="111" spans="1:8" s="211" customFormat="1" ht="15" customHeight="1" x14ac:dyDescent="0.25">
      <c r="A111" s="256">
        <v>21000009836</v>
      </c>
      <c r="B111" s="257" t="s">
        <v>105</v>
      </c>
      <c r="C111" s="258"/>
      <c r="D111" s="258"/>
      <c r="E111" s="258"/>
      <c r="F111" s="259"/>
      <c r="G111" s="224">
        <f>H111/1.2</f>
        <v>34666.666666666672</v>
      </c>
      <c r="H111" s="125">
        <v>41600</v>
      </c>
    </row>
    <row r="112" spans="1:8" s="211" customFormat="1" ht="15" customHeight="1" x14ac:dyDescent="0.25">
      <c r="A112" s="260">
        <v>21000009923</v>
      </c>
      <c r="B112" s="261" t="s">
        <v>106</v>
      </c>
      <c r="C112" s="262"/>
      <c r="D112" s="262"/>
      <c r="E112" s="262"/>
      <c r="F112" s="263"/>
      <c r="G112" s="224">
        <f t="shared" ref="G112:G129" si="5">H112/1.2</f>
        <v>30833.333333333336</v>
      </c>
      <c r="H112" s="176">
        <v>37000</v>
      </c>
    </row>
    <row r="113" spans="1:8" s="211" customFormat="1" ht="15" customHeight="1" x14ac:dyDescent="0.25">
      <c r="A113" s="260">
        <v>21000009869</v>
      </c>
      <c r="B113" s="257" t="s">
        <v>107</v>
      </c>
      <c r="C113" s="258"/>
      <c r="D113" s="258"/>
      <c r="E113" s="258"/>
      <c r="F113" s="259"/>
      <c r="G113" s="224">
        <f t="shared" si="5"/>
        <v>38750</v>
      </c>
      <c r="H113" s="125">
        <v>46500</v>
      </c>
    </row>
    <row r="114" spans="1:8" s="211" customFormat="1" ht="15" customHeight="1" x14ac:dyDescent="0.25">
      <c r="A114" s="256">
        <v>21000009922</v>
      </c>
      <c r="B114" s="261" t="s">
        <v>108</v>
      </c>
      <c r="C114" s="262"/>
      <c r="D114" s="262"/>
      <c r="E114" s="262"/>
      <c r="F114" s="263"/>
      <c r="G114" s="224">
        <f t="shared" si="5"/>
        <v>32666.666666666668</v>
      </c>
      <c r="H114" s="176">
        <v>39200</v>
      </c>
    </row>
    <row r="115" spans="1:8" s="211" customFormat="1" ht="15" customHeight="1" x14ac:dyDescent="0.25">
      <c r="A115" s="256">
        <v>21000011227</v>
      </c>
      <c r="B115" s="257" t="s">
        <v>109</v>
      </c>
      <c r="C115" s="258"/>
      <c r="D115" s="258"/>
      <c r="E115" s="258"/>
      <c r="F115" s="259"/>
      <c r="G115" s="224">
        <f t="shared" si="5"/>
        <v>38750</v>
      </c>
      <c r="H115" s="125">
        <v>46500</v>
      </c>
    </row>
    <row r="116" spans="1:8" s="211" customFormat="1" ht="15" customHeight="1" x14ac:dyDescent="0.25">
      <c r="A116" s="256">
        <v>21000009818</v>
      </c>
      <c r="B116" s="261" t="s">
        <v>110</v>
      </c>
      <c r="C116" s="262"/>
      <c r="D116" s="262"/>
      <c r="E116" s="262"/>
      <c r="F116" s="263"/>
      <c r="G116" s="224">
        <f t="shared" si="5"/>
        <v>33416.666666666672</v>
      </c>
      <c r="H116" s="176">
        <v>40100</v>
      </c>
    </row>
    <row r="117" spans="1:8" s="211" customFormat="1" ht="15" customHeight="1" x14ac:dyDescent="0.25">
      <c r="A117" s="256">
        <v>21000807848</v>
      </c>
      <c r="B117" s="257" t="s">
        <v>111</v>
      </c>
      <c r="C117" s="258"/>
      <c r="D117" s="258"/>
      <c r="E117" s="258"/>
      <c r="F117" s="259"/>
      <c r="G117" s="224">
        <f t="shared" si="5"/>
        <v>40416.666666666672</v>
      </c>
      <c r="H117" s="125">
        <v>48500</v>
      </c>
    </row>
    <row r="118" spans="1:8" s="211" customFormat="1" ht="15" customHeight="1" x14ac:dyDescent="0.25">
      <c r="A118" s="256">
        <v>21000807855</v>
      </c>
      <c r="B118" s="257" t="s">
        <v>112</v>
      </c>
      <c r="C118" s="258"/>
      <c r="D118" s="258"/>
      <c r="E118" s="258"/>
      <c r="F118" s="259"/>
      <c r="G118" s="224">
        <f t="shared" si="5"/>
        <v>47166.666666666672</v>
      </c>
      <c r="H118" s="176">
        <v>56600</v>
      </c>
    </row>
    <row r="119" spans="1:8" s="211" customFormat="1" ht="15" customHeight="1" x14ac:dyDescent="0.25">
      <c r="A119" s="256">
        <v>21000807854</v>
      </c>
      <c r="B119" s="257" t="s">
        <v>113</v>
      </c>
      <c r="C119" s="258"/>
      <c r="D119" s="258"/>
      <c r="E119" s="258"/>
      <c r="F119" s="259"/>
      <c r="G119" s="224">
        <f t="shared" si="5"/>
        <v>55916.666666666672</v>
      </c>
      <c r="H119" s="176">
        <v>67100</v>
      </c>
    </row>
    <row r="120" spans="1:8" s="211" customFormat="1" ht="30" customHeight="1" x14ac:dyDescent="0.25">
      <c r="A120" s="264">
        <v>21000002980</v>
      </c>
      <c r="B120" s="265" t="s">
        <v>114</v>
      </c>
      <c r="C120" s="266"/>
      <c r="D120" s="266"/>
      <c r="E120" s="266"/>
      <c r="F120" s="267"/>
      <c r="G120" s="234">
        <f t="shared" si="5"/>
        <v>50750</v>
      </c>
      <c r="H120" s="241">
        <v>60900</v>
      </c>
    </row>
    <row r="121" spans="1:8" s="211" customFormat="1" ht="30" customHeight="1" x14ac:dyDescent="0.25">
      <c r="A121" s="264">
        <v>21000002843</v>
      </c>
      <c r="B121" s="265" t="s">
        <v>115</v>
      </c>
      <c r="C121" s="266"/>
      <c r="D121" s="266"/>
      <c r="E121" s="266"/>
      <c r="F121" s="267"/>
      <c r="G121" s="234">
        <f t="shared" si="5"/>
        <v>59500</v>
      </c>
      <c r="H121" s="241">
        <v>71400</v>
      </c>
    </row>
    <row r="122" spans="1:8" s="211" customFormat="1" ht="30.4" customHeight="1" x14ac:dyDescent="0.25">
      <c r="A122" s="235">
        <v>11000009828</v>
      </c>
      <c r="B122" s="221" t="s">
        <v>116</v>
      </c>
      <c r="C122" s="222"/>
      <c r="D122" s="222"/>
      <c r="E122" s="222"/>
      <c r="F122" s="223"/>
      <c r="G122" s="224">
        <f t="shared" si="5"/>
        <v>14666.666666666668</v>
      </c>
      <c r="H122" s="75">
        <v>17600</v>
      </c>
    </row>
    <row r="123" spans="1:8" s="211" customFormat="1" ht="15" customHeight="1" x14ac:dyDescent="0.25">
      <c r="A123" s="235">
        <v>11000009819</v>
      </c>
      <c r="B123" s="257" t="s">
        <v>117</v>
      </c>
      <c r="C123" s="258"/>
      <c r="D123" s="258"/>
      <c r="E123" s="258"/>
      <c r="F123" s="259"/>
      <c r="G123" s="224">
        <f t="shared" si="5"/>
        <v>16916.666666666668</v>
      </c>
      <c r="H123" s="75">
        <v>20300</v>
      </c>
    </row>
    <row r="124" spans="1:8" s="211" customFormat="1" ht="15" customHeight="1" x14ac:dyDescent="0.25">
      <c r="A124" s="235">
        <v>11000009835</v>
      </c>
      <c r="B124" s="257" t="s">
        <v>118</v>
      </c>
      <c r="C124" s="258"/>
      <c r="D124" s="258"/>
      <c r="E124" s="258"/>
      <c r="F124" s="259"/>
      <c r="G124" s="224">
        <f t="shared" si="5"/>
        <v>17416.666666666668</v>
      </c>
      <c r="H124" s="75">
        <v>20900</v>
      </c>
    </row>
    <row r="125" spans="1:8" s="211" customFormat="1" ht="15" customHeight="1" x14ac:dyDescent="0.25">
      <c r="A125" s="235">
        <v>11000019494</v>
      </c>
      <c r="B125" s="257" t="s">
        <v>119</v>
      </c>
      <c r="C125" s="258"/>
      <c r="D125" s="258"/>
      <c r="E125" s="258"/>
      <c r="F125" s="259"/>
      <c r="G125" s="224">
        <f t="shared" si="5"/>
        <v>18583.333333333336</v>
      </c>
      <c r="H125" s="176">
        <v>22300</v>
      </c>
    </row>
    <row r="126" spans="1:8" s="211" customFormat="1" ht="15" customHeight="1" x14ac:dyDescent="0.25">
      <c r="A126" s="235">
        <v>11000019249</v>
      </c>
      <c r="B126" s="268" t="s">
        <v>120</v>
      </c>
      <c r="C126" s="269"/>
      <c r="D126" s="270"/>
      <c r="E126" s="270"/>
      <c r="F126" s="270"/>
      <c r="G126" s="224">
        <f t="shared" si="5"/>
        <v>19916.666666666668</v>
      </c>
      <c r="H126" s="176">
        <v>23900</v>
      </c>
    </row>
    <row r="127" spans="1:8" s="211" customFormat="1" ht="15" customHeight="1" x14ac:dyDescent="0.25">
      <c r="A127" s="76">
        <v>11000023114</v>
      </c>
      <c r="B127" s="268" t="s">
        <v>121</v>
      </c>
      <c r="C127" s="269"/>
      <c r="D127" s="270"/>
      <c r="E127" s="270"/>
      <c r="F127" s="270"/>
      <c r="G127" s="224">
        <f t="shared" si="5"/>
        <v>333.33333333333337</v>
      </c>
      <c r="H127" s="271">
        <v>400</v>
      </c>
    </row>
    <row r="128" spans="1:8" s="211" customFormat="1" ht="15" customHeight="1" x14ac:dyDescent="0.25">
      <c r="A128" s="76">
        <v>11000023113</v>
      </c>
      <c r="B128" s="268" t="s">
        <v>122</v>
      </c>
      <c r="C128" s="269"/>
      <c r="D128" s="270"/>
      <c r="E128" s="270"/>
      <c r="F128" s="270"/>
      <c r="G128" s="224">
        <f t="shared" si="5"/>
        <v>500</v>
      </c>
      <c r="H128" s="271">
        <v>600</v>
      </c>
    </row>
    <row r="129" spans="1:8" s="28" customFormat="1" ht="15" customHeight="1" x14ac:dyDescent="0.25">
      <c r="A129" s="272">
        <v>21000019879</v>
      </c>
      <c r="B129" s="273" t="s">
        <v>123</v>
      </c>
      <c r="C129" s="274"/>
      <c r="D129" s="274"/>
      <c r="E129" s="274"/>
      <c r="F129" s="275"/>
      <c r="G129" s="276">
        <f t="shared" si="5"/>
        <v>5000</v>
      </c>
      <c r="H129" s="277">
        <v>6000</v>
      </c>
    </row>
    <row r="130" spans="1:8" s="28" customFormat="1" ht="15" customHeight="1" x14ac:dyDescent="0.25">
      <c r="A130" s="56"/>
      <c r="B130" s="151" t="s">
        <v>124</v>
      </c>
      <c r="C130" s="151"/>
      <c r="D130" s="151"/>
      <c r="E130" s="151"/>
      <c r="F130" s="151"/>
      <c r="G130" s="58"/>
      <c r="H130" s="152"/>
    </row>
    <row r="131" spans="1:8" s="28" customFormat="1" ht="15" customHeight="1" x14ac:dyDescent="0.25">
      <c r="A131" s="278">
        <v>21000002118</v>
      </c>
      <c r="B131" s="61" t="s">
        <v>125</v>
      </c>
      <c r="C131" s="62"/>
      <c r="D131" s="62"/>
      <c r="E131" s="62"/>
      <c r="F131" s="63"/>
      <c r="G131" s="64">
        <f t="shared" ref="G131:G137" si="6">H131/1.2</f>
        <v>52000</v>
      </c>
      <c r="H131" s="97">
        <v>62400</v>
      </c>
    </row>
    <row r="132" spans="1:8" s="28" customFormat="1" ht="15" customHeight="1" x14ac:dyDescent="0.25">
      <c r="A132" s="278">
        <v>21000002842</v>
      </c>
      <c r="B132" s="61" t="s">
        <v>126</v>
      </c>
      <c r="C132" s="62"/>
      <c r="D132" s="62"/>
      <c r="E132" s="62"/>
      <c r="F132" s="63"/>
      <c r="G132" s="64">
        <f t="shared" si="6"/>
        <v>58666.666666666672</v>
      </c>
      <c r="H132" s="97">
        <v>70400</v>
      </c>
    </row>
    <row r="133" spans="1:8" s="28" customFormat="1" ht="15" customHeight="1" x14ac:dyDescent="0.25">
      <c r="A133" s="159">
        <v>21000080802</v>
      </c>
      <c r="B133" s="71" t="s">
        <v>127</v>
      </c>
      <c r="C133" s="72"/>
      <c r="D133" s="72"/>
      <c r="E133" s="72"/>
      <c r="F133" s="73"/>
      <c r="G133" s="43">
        <f t="shared" si="6"/>
        <v>22250</v>
      </c>
      <c r="H133" s="271">
        <v>26700</v>
      </c>
    </row>
    <row r="134" spans="1:8" s="28" customFormat="1" ht="15" customHeight="1" x14ac:dyDescent="0.25">
      <c r="A134" s="159">
        <v>21000080803</v>
      </c>
      <c r="B134" s="71" t="s">
        <v>128</v>
      </c>
      <c r="C134" s="72"/>
      <c r="D134" s="72"/>
      <c r="E134" s="72"/>
      <c r="F134" s="73"/>
      <c r="G134" s="43">
        <f t="shared" si="6"/>
        <v>22916.666666666668</v>
      </c>
      <c r="H134" s="271">
        <v>27500</v>
      </c>
    </row>
    <row r="135" spans="1:8" s="28" customFormat="1" ht="15" customHeight="1" x14ac:dyDescent="0.25">
      <c r="A135" s="160">
        <v>21000001628</v>
      </c>
      <c r="B135" s="61" t="s">
        <v>129</v>
      </c>
      <c r="C135" s="62"/>
      <c r="D135" s="62"/>
      <c r="E135" s="62"/>
      <c r="F135" s="63"/>
      <c r="G135" s="90">
        <f t="shared" si="6"/>
        <v>23416.666666666668</v>
      </c>
      <c r="H135" s="97">
        <v>28100</v>
      </c>
    </row>
    <row r="136" spans="1:8" s="28" customFormat="1" ht="15" customHeight="1" x14ac:dyDescent="0.25">
      <c r="A136" s="279">
        <v>21000004663</v>
      </c>
      <c r="B136" s="61" t="s">
        <v>130</v>
      </c>
      <c r="C136" s="62"/>
      <c r="D136" s="62"/>
      <c r="E136" s="62"/>
      <c r="F136" s="63"/>
      <c r="G136" s="280">
        <f t="shared" si="6"/>
        <v>22916.666666666668</v>
      </c>
      <c r="H136" s="97">
        <v>27500</v>
      </c>
    </row>
    <row r="137" spans="1:8" s="28" customFormat="1" ht="15" customHeight="1" x14ac:dyDescent="0.25">
      <c r="A137" s="281">
        <v>21000004655</v>
      </c>
      <c r="B137" s="282" t="s">
        <v>131</v>
      </c>
      <c r="C137" s="283"/>
      <c r="D137" s="283"/>
      <c r="E137" s="283"/>
      <c r="F137" s="284"/>
      <c r="G137" s="54">
        <f t="shared" si="6"/>
        <v>23416.666666666668</v>
      </c>
      <c r="H137" s="55">
        <v>28100</v>
      </c>
    </row>
    <row r="138" spans="1:8" s="28" customFormat="1" ht="15" customHeight="1" thickBot="1" x14ac:dyDescent="0.3">
      <c r="A138" s="285"/>
      <c r="B138" s="210"/>
      <c r="C138" s="210"/>
      <c r="D138" s="210"/>
      <c r="E138" s="210"/>
      <c r="F138" s="210"/>
      <c r="G138" s="20">
        <v>44348</v>
      </c>
      <c r="H138" s="21"/>
    </row>
    <row r="139" spans="1:8" s="28" customFormat="1" ht="20.100000000000001" customHeight="1" x14ac:dyDescent="0.25">
      <c r="A139" s="22" t="s">
        <v>0</v>
      </c>
      <c r="B139" s="212" t="s">
        <v>132</v>
      </c>
      <c r="C139" s="213"/>
      <c r="D139" s="213"/>
      <c r="E139" s="213"/>
      <c r="F139" s="214"/>
      <c r="G139" s="26" t="s">
        <v>2</v>
      </c>
      <c r="H139" s="27"/>
    </row>
    <row r="140" spans="1:8" s="28" customFormat="1" ht="20.100000000000001" customHeight="1" thickBot="1" x14ac:dyDescent="0.3">
      <c r="A140" s="29"/>
      <c r="B140" s="215" t="s">
        <v>133</v>
      </c>
      <c r="C140" s="216"/>
      <c r="D140" s="216"/>
      <c r="E140" s="216"/>
      <c r="F140" s="217"/>
      <c r="G140" s="33" t="s">
        <v>3</v>
      </c>
      <c r="H140" s="34" t="s">
        <v>4</v>
      </c>
    </row>
    <row r="141" spans="1:8" s="292" customFormat="1" ht="15" customHeight="1" x14ac:dyDescent="0.25">
      <c r="A141" s="286"/>
      <c r="B141" s="287" t="s">
        <v>134</v>
      </c>
      <c r="C141" s="288"/>
      <c r="D141" s="288"/>
      <c r="E141" s="288"/>
      <c r="F141" s="289"/>
      <c r="G141" s="290"/>
      <c r="H141" s="291"/>
    </row>
    <row r="142" spans="1:8" s="297" customFormat="1" ht="30" customHeight="1" x14ac:dyDescent="0.25">
      <c r="A142" s="293">
        <v>21000801141</v>
      </c>
      <c r="B142" s="294" t="s">
        <v>135</v>
      </c>
      <c r="C142" s="295"/>
      <c r="D142" s="295"/>
      <c r="E142" s="295"/>
      <c r="F142" s="296"/>
      <c r="G142" s="234">
        <f t="shared" ref="G142:G155" si="7">H142/1.2</f>
        <v>252833.33333333334</v>
      </c>
      <c r="H142" s="196">
        <v>303400</v>
      </c>
    </row>
    <row r="143" spans="1:8" s="297" customFormat="1" ht="30" customHeight="1" x14ac:dyDescent="0.25">
      <c r="A143" s="298">
        <v>21000801149</v>
      </c>
      <c r="B143" s="299" t="s">
        <v>136</v>
      </c>
      <c r="C143" s="300"/>
      <c r="D143" s="300"/>
      <c r="E143" s="300"/>
      <c r="F143" s="301"/>
      <c r="G143" s="234">
        <f t="shared" si="7"/>
        <v>246750</v>
      </c>
      <c r="H143" s="196">
        <v>296100</v>
      </c>
    </row>
    <row r="144" spans="1:8" s="297" customFormat="1" ht="30" customHeight="1" x14ac:dyDescent="0.25">
      <c r="A144" s="264">
        <v>21000002104</v>
      </c>
      <c r="B144" s="302" t="s">
        <v>137</v>
      </c>
      <c r="C144" s="303"/>
      <c r="D144" s="303"/>
      <c r="E144" s="303"/>
      <c r="F144" s="304"/>
      <c r="G144" s="234">
        <f t="shared" si="7"/>
        <v>280000</v>
      </c>
      <c r="H144" s="196">
        <v>336000</v>
      </c>
    </row>
    <row r="145" spans="1:8" s="297" customFormat="1" ht="30" customHeight="1" x14ac:dyDescent="0.25">
      <c r="A145" s="305">
        <v>21000002106</v>
      </c>
      <c r="B145" s="61" t="s">
        <v>138</v>
      </c>
      <c r="C145" s="62"/>
      <c r="D145" s="62"/>
      <c r="E145" s="62"/>
      <c r="F145" s="63"/>
      <c r="G145" s="234">
        <f t="shared" si="7"/>
        <v>273833.33333333337</v>
      </c>
      <c r="H145" s="196">
        <v>328600</v>
      </c>
    </row>
    <row r="146" spans="1:8" s="297" customFormat="1" ht="30" hidden="1" customHeight="1" x14ac:dyDescent="0.25">
      <c r="A146" s="306">
        <v>21000002875</v>
      </c>
      <c r="B146" s="307" t="s">
        <v>139</v>
      </c>
      <c r="C146" s="308"/>
      <c r="D146" s="308"/>
      <c r="E146" s="308"/>
      <c r="F146" s="309"/>
      <c r="G146" s="234">
        <f>H146/1.2</f>
        <v>357500</v>
      </c>
      <c r="H146" s="196">
        <v>429000</v>
      </c>
    </row>
    <row r="147" spans="1:8" s="297" customFormat="1" ht="30" hidden="1" customHeight="1" x14ac:dyDescent="0.25">
      <c r="A147" s="306">
        <v>21000003093</v>
      </c>
      <c r="B147" s="307" t="s">
        <v>140</v>
      </c>
      <c r="C147" s="308"/>
      <c r="D147" s="308"/>
      <c r="E147" s="308"/>
      <c r="F147" s="309"/>
      <c r="G147" s="234">
        <f>H147/1.2</f>
        <v>349166.66666666669</v>
      </c>
      <c r="H147" s="196">
        <v>419000</v>
      </c>
    </row>
    <row r="148" spans="1:8" s="297" customFormat="1" ht="30" hidden="1" customHeight="1" x14ac:dyDescent="0.25">
      <c r="A148" s="306">
        <v>21000003092</v>
      </c>
      <c r="B148" s="307" t="s">
        <v>141</v>
      </c>
      <c r="C148" s="308"/>
      <c r="D148" s="308"/>
      <c r="E148" s="308"/>
      <c r="F148" s="309"/>
      <c r="G148" s="234">
        <f>H148/1.2</f>
        <v>382500</v>
      </c>
      <c r="H148" s="196">
        <v>459000</v>
      </c>
    </row>
    <row r="149" spans="1:8" s="297" customFormat="1" ht="30" hidden="1" customHeight="1" x14ac:dyDescent="0.25">
      <c r="A149" s="306">
        <v>21000003095</v>
      </c>
      <c r="B149" s="307" t="s">
        <v>142</v>
      </c>
      <c r="C149" s="308"/>
      <c r="D149" s="308"/>
      <c r="E149" s="308"/>
      <c r="F149" s="309"/>
      <c r="G149" s="234">
        <f>H149/1.2</f>
        <v>374166.66666666669</v>
      </c>
      <c r="H149" s="196">
        <v>449000</v>
      </c>
    </row>
    <row r="150" spans="1:8" s="297" customFormat="1" ht="30" customHeight="1" x14ac:dyDescent="0.25">
      <c r="A150" s="298">
        <v>21000002738</v>
      </c>
      <c r="B150" s="61" t="s">
        <v>143</v>
      </c>
      <c r="C150" s="62"/>
      <c r="D150" s="62"/>
      <c r="E150" s="62"/>
      <c r="F150" s="63"/>
      <c r="G150" s="234">
        <f t="shared" si="7"/>
        <v>436666.66666666669</v>
      </c>
      <c r="H150" s="196">
        <v>524000</v>
      </c>
    </row>
    <row r="151" spans="1:8" s="297" customFormat="1" ht="30" customHeight="1" x14ac:dyDescent="0.25">
      <c r="A151" s="298">
        <v>21000001775</v>
      </c>
      <c r="B151" s="61" t="s">
        <v>144</v>
      </c>
      <c r="C151" s="62"/>
      <c r="D151" s="62"/>
      <c r="E151" s="62"/>
      <c r="F151" s="63"/>
      <c r="G151" s="234">
        <f t="shared" si="7"/>
        <v>426166.66666666669</v>
      </c>
      <c r="H151" s="196">
        <v>511400</v>
      </c>
    </row>
    <row r="152" spans="1:8" s="297" customFormat="1" ht="30" customHeight="1" x14ac:dyDescent="0.25">
      <c r="A152" s="264">
        <v>21000001771</v>
      </c>
      <c r="B152" s="310" t="s">
        <v>145</v>
      </c>
      <c r="C152" s="311"/>
      <c r="D152" s="311"/>
      <c r="E152" s="311"/>
      <c r="F152" s="312"/>
      <c r="G152" s="234">
        <f t="shared" si="7"/>
        <v>472500</v>
      </c>
      <c r="H152" s="196">
        <v>567000</v>
      </c>
    </row>
    <row r="153" spans="1:8" s="297" customFormat="1" ht="30" customHeight="1" x14ac:dyDescent="0.25">
      <c r="A153" s="313">
        <v>21000001776</v>
      </c>
      <c r="B153" s="61" t="s">
        <v>146</v>
      </c>
      <c r="C153" s="62"/>
      <c r="D153" s="62"/>
      <c r="E153" s="62"/>
      <c r="F153" s="63"/>
      <c r="G153" s="234">
        <f t="shared" si="7"/>
        <v>462000</v>
      </c>
      <c r="H153" s="196">
        <v>554400</v>
      </c>
    </row>
    <row r="154" spans="1:8" s="297" customFormat="1" ht="15" customHeight="1" x14ac:dyDescent="0.25">
      <c r="A154" s="314">
        <v>21000801146</v>
      </c>
      <c r="B154" s="315" t="s">
        <v>147</v>
      </c>
      <c r="C154" s="316"/>
      <c r="D154" s="316"/>
      <c r="E154" s="316"/>
      <c r="F154" s="317"/>
      <c r="G154" s="234">
        <f t="shared" si="7"/>
        <v>22333.333333333336</v>
      </c>
      <c r="H154" s="196">
        <v>26800</v>
      </c>
    </row>
    <row r="155" spans="1:8" s="297" customFormat="1" ht="15" customHeight="1" x14ac:dyDescent="0.25">
      <c r="A155" s="318">
        <v>21000801150</v>
      </c>
      <c r="B155" s="319" t="s">
        <v>148</v>
      </c>
      <c r="C155" s="320"/>
      <c r="D155" s="320"/>
      <c r="E155" s="320"/>
      <c r="F155" s="321"/>
      <c r="G155" s="322">
        <f t="shared" si="7"/>
        <v>14000</v>
      </c>
      <c r="H155" s="323">
        <v>16800</v>
      </c>
    </row>
    <row r="156" spans="1:8" s="292" customFormat="1" ht="15" customHeight="1" x14ac:dyDescent="0.25">
      <c r="A156" s="286"/>
      <c r="B156" s="287" t="s">
        <v>149</v>
      </c>
      <c r="C156" s="288"/>
      <c r="D156" s="288"/>
      <c r="E156" s="288"/>
      <c r="F156" s="289"/>
      <c r="G156" s="324"/>
      <c r="H156" s="255"/>
    </row>
    <row r="157" spans="1:8" s="292" customFormat="1" ht="30.4" customHeight="1" x14ac:dyDescent="0.25">
      <c r="A157" s="293">
        <v>21000801136</v>
      </c>
      <c r="B157" s="294" t="s">
        <v>150</v>
      </c>
      <c r="C157" s="295"/>
      <c r="D157" s="295"/>
      <c r="E157" s="295"/>
      <c r="F157" s="296"/>
      <c r="G157" s="234">
        <f>H157/1.2</f>
        <v>38666.666666666672</v>
      </c>
      <c r="H157" s="196">
        <v>46400</v>
      </c>
    </row>
    <row r="158" spans="1:8" s="292" customFormat="1" ht="30.4" customHeight="1" x14ac:dyDescent="0.25">
      <c r="A158" s="293">
        <v>21000001754</v>
      </c>
      <c r="B158" s="294" t="s">
        <v>151</v>
      </c>
      <c r="C158" s="295"/>
      <c r="D158" s="295"/>
      <c r="E158" s="295"/>
      <c r="F158" s="296"/>
      <c r="G158" s="234">
        <f>H158/1.2</f>
        <v>28250</v>
      </c>
      <c r="H158" s="196">
        <v>33900</v>
      </c>
    </row>
    <row r="159" spans="1:8" s="292" customFormat="1" ht="30.4" customHeight="1" x14ac:dyDescent="0.25">
      <c r="A159" s="325">
        <v>21000801122</v>
      </c>
      <c r="B159" s="326" t="s">
        <v>152</v>
      </c>
      <c r="C159" s="327"/>
      <c r="D159" s="327"/>
      <c r="E159" s="327"/>
      <c r="F159" s="328"/>
      <c r="G159" s="224">
        <f>H159/1.2</f>
        <v>45833.333333333336</v>
      </c>
      <c r="H159" s="75">
        <v>55000</v>
      </c>
    </row>
    <row r="160" spans="1:8" s="297" customFormat="1" ht="15" customHeight="1" x14ac:dyDescent="0.25">
      <c r="A160" s="325">
        <v>21000001475</v>
      </c>
      <c r="B160" s="329" t="s">
        <v>153</v>
      </c>
      <c r="C160" s="330"/>
      <c r="D160" s="330"/>
      <c r="E160" s="330"/>
      <c r="F160" s="331"/>
      <c r="G160" s="224">
        <f t="shared" ref="G160:G168" si="8">H160/1.2</f>
        <v>7416.666666666667</v>
      </c>
      <c r="H160" s="75">
        <v>8900</v>
      </c>
    </row>
    <row r="161" spans="1:8" s="297" customFormat="1" ht="30.4" customHeight="1" x14ac:dyDescent="0.25">
      <c r="A161" s="293">
        <v>21000801123</v>
      </c>
      <c r="B161" s="332" t="s">
        <v>154</v>
      </c>
      <c r="C161" s="333"/>
      <c r="D161" s="333"/>
      <c r="E161" s="333"/>
      <c r="F161" s="334"/>
      <c r="G161" s="234">
        <f t="shared" si="8"/>
        <v>94666.666666666672</v>
      </c>
      <c r="H161" s="196">
        <v>113600</v>
      </c>
    </row>
    <row r="162" spans="1:8" s="297" customFormat="1" ht="30.4" customHeight="1" x14ac:dyDescent="0.25">
      <c r="A162" s="325">
        <v>21000801124</v>
      </c>
      <c r="B162" s="335" t="s">
        <v>155</v>
      </c>
      <c r="C162" s="336"/>
      <c r="D162" s="336"/>
      <c r="E162" s="336"/>
      <c r="F162" s="337"/>
      <c r="G162" s="224">
        <f t="shared" si="8"/>
        <v>56666.666666666672</v>
      </c>
      <c r="H162" s="75">
        <v>68000</v>
      </c>
    </row>
    <row r="163" spans="1:8" s="297" customFormat="1" ht="15" customHeight="1" x14ac:dyDescent="0.25">
      <c r="A163" s="325">
        <v>21000001459</v>
      </c>
      <c r="B163" s="338" t="s">
        <v>156</v>
      </c>
      <c r="C163" s="339"/>
      <c r="D163" s="339"/>
      <c r="E163" s="339"/>
      <c r="F163" s="340"/>
      <c r="G163" s="224">
        <f t="shared" si="8"/>
        <v>8583.3333333333339</v>
      </c>
      <c r="H163" s="75">
        <v>10300</v>
      </c>
    </row>
    <row r="164" spans="1:8" s="297" customFormat="1" ht="30.4" customHeight="1" x14ac:dyDescent="0.25">
      <c r="A164" s="298">
        <v>21000801138</v>
      </c>
      <c r="B164" s="299" t="s">
        <v>157</v>
      </c>
      <c r="C164" s="300"/>
      <c r="D164" s="300"/>
      <c r="E164" s="300"/>
      <c r="F164" s="301"/>
      <c r="G164" s="234">
        <f t="shared" si="8"/>
        <v>139750</v>
      </c>
      <c r="H164" s="196">
        <v>167700</v>
      </c>
    </row>
    <row r="165" spans="1:8" s="297" customFormat="1" ht="30.4" customHeight="1" x14ac:dyDescent="0.25">
      <c r="A165" s="325">
        <v>21000008354</v>
      </c>
      <c r="B165" s="326" t="s">
        <v>158</v>
      </c>
      <c r="C165" s="327"/>
      <c r="D165" s="327"/>
      <c r="E165" s="327"/>
      <c r="F165" s="328"/>
      <c r="G165" s="224">
        <f t="shared" si="8"/>
        <v>69166.666666666672</v>
      </c>
      <c r="H165" s="75">
        <v>83000</v>
      </c>
    </row>
    <row r="166" spans="1:8" s="297" customFormat="1" ht="30.4" customHeight="1" x14ac:dyDescent="0.25">
      <c r="A166" s="341">
        <v>21000002337</v>
      </c>
      <c r="B166" s="342" t="s">
        <v>159</v>
      </c>
      <c r="C166" s="343"/>
      <c r="D166" s="343"/>
      <c r="E166" s="343"/>
      <c r="F166" s="344"/>
      <c r="G166" s="224">
        <f t="shared" si="8"/>
        <v>66250</v>
      </c>
      <c r="H166" s="75">
        <v>79500</v>
      </c>
    </row>
    <row r="167" spans="1:8" s="297" customFormat="1" ht="15" customHeight="1" x14ac:dyDescent="0.25">
      <c r="A167" s="345">
        <v>21000002355</v>
      </c>
      <c r="B167" s="342" t="s">
        <v>160</v>
      </c>
      <c r="C167" s="343"/>
      <c r="D167" s="343"/>
      <c r="E167" s="343"/>
      <c r="F167" s="344"/>
      <c r="G167" s="224">
        <f t="shared" si="8"/>
        <v>9416.6666666666679</v>
      </c>
      <c r="H167" s="75">
        <v>11300</v>
      </c>
    </row>
    <row r="168" spans="1:8" s="297" customFormat="1" ht="15.95" customHeight="1" x14ac:dyDescent="0.25">
      <c r="A168" s="346">
        <v>21000002354</v>
      </c>
      <c r="B168" s="347" t="s">
        <v>161</v>
      </c>
      <c r="C168" s="348"/>
      <c r="D168" s="348"/>
      <c r="E168" s="348"/>
      <c r="F168" s="349"/>
      <c r="G168" s="276">
        <f t="shared" si="8"/>
        <v>9083.3333333333339</v>
      </c>
      <c r="H168" s="350">
        <v>10900</v>
      </c>
    </row>
    <row r="169" spans="1:8" s="211" customFormat="1" ht="15" customHeight="1" thickBot="1" x14ac:dyDescent="0.3">
      <c r="A169" s="209"/>
      <c r="B169" s="210"/>
      <c r="C169" s="210"/>
      <c r="D169" s="210"/>
      <c r="E169" s="210"/>
      <c r="F169" s="210"/>
      <c r="G169" s="20">
        <v>44348</v>
      </c>
      <c r="H169" s="21"/>
    </row>
    <row r="170" spans="1:8" s="28" customFormat="1" ht="20.100000000000001" customHeight="1" x14ac:dyDescent="0.25">
      <c r="A170" s="22" t="s">
        <v>0</v>
      </c>
      <c r="B170" s="212" t="s">
        <v>162</v>
      </c>
      <c r="C170" s="213"/>
      <c r="D170" s="213"/>
      <c r="E170" s="213"/>
      <c r="F170" s="214"/>
      <c r="G170" s="26" t="s">
        <v>2</v>
      </c>
      <c r="H170" s="27"/>
    </row>
    <row r="171" spans="1:8" s="28" customFormat="1" ht="20.100000000000001" customHeight="1" thickBot="1" x14ac:dyDescent="0.3">
      <c r="A171" s="29"/>
      <c r="B171" s="215" t="s">
        <v>163</v>
      </c>
      <c r="C171" s="216"/>
      <c r="D171" s="216"/>
      <c r="E171" s="216"/>
      <c r="F171" s="217"/>
      <c r="G171" s="33" t="s">
        <v>3</v>
      </c>
      <c r="H171" s="34" t="s">
        <v>4</v>
      </c>
    </row>
    <row r="172" spans="1:8" s="28" customFormat="1" ht="15" customHeight="1" x14ac:dyDescent="0.25">
      <c r="A172" s="351"/>
      <c r="B172" s="352" t="s">
        <v>164</v>
      </c>
      <c r="C172" s="352"/>
      <c r="D172" s="352"/>
      <c r="E172" s="352"/>
      <c r="F172" s="353"/>
      <c r="G172" s="354"/>
      <c r="H172" s="355"/>
    </row>
    <row r="173" spans="1:8" s="28" customFormat="1" ht="45" customHeight="1" x14ac:dyDescent="0.25">
      <c r="A173" s="356">
        <v>41000000047</v>
      </c>
      <c r="B173" s="357" t="s">
        <v>165</v>
      </c>
      <c r="C173" s="358"/>
      <c r="D173" s="358"/>
      <c r="E173" s="358"/>
      <c r="F173" s="359"/>
      <c r="G173" s="111">
        <f>H173/1.2</f>
        <v>219916.66666666669</v>
      </c>
      <c r="H173" s="65">
        <v>263900</v>
      </c>
    </row>
    <row r="174" spans="1:8" s="28" customFormat="1" ht="15" customHeight="1" x14ac:dyDescent="0.25">
      <c r="A174" s="360">
        <v>41000000093</v>
      </c>
      <c r="B174" s="361" t="s">
        <v>166</v>
      </c>
      <c r="C174" s="362"/>
      <c r="D174" s="362"/>
      <c r="E174" s="362"/>
      <c r="F174" s="363"/>
      <c r="G174" s="74">
        <f>H174/1.2</f>
        <v>30000</v>
      </c>
      <c r="H174" s="364">
        <v>36000</v>
      </c>
    </row>
    <row r="175" spans="1:8" s="28" customFormat="1" ht="15" customHeight="1" x14ac:dyDescent="0.25">
      <c r="A175" s="360">
        <v>41000000086</v>
      </c>
      <c r="B175" s="361" t="s">
        <v>167</v>
      </c>
      <c r="C175" s="362"/>
      <c r="D175" s="362"/>
      <c r="E175" s="362"/>
      <c r="F175" s="363"/>
      <c r="G175" s="74">
        <f t="shared" ref="G175:G189" si="9">H175/1.2</f>
        <v>11666.666666666668</v>
      </c>
      <c r="H175" s="365">
        <v>14000</v>
      </c>
    </row>
    <row r="176" spans="1:8" s="28" customFormat="1" ht="15" customHeight="1" x14ac:dyDescent="0.25">
      <c r="A176" s="360">
        <v>41000000089</v>
      </c>
      <c r="B176" s="361" t="s">
        <v>168</v>
      </c>
      <c r="C176" s="362"/>
      <c r="D176" s="362"/>
      <c r="E176" s="362"/>
      <c r="F176" s="363"/>
      <c r="G176" s="74">
        <f t="shared" si="9"/>
        <v>13333.333333333334</v>
      </c>
      <c r="H176" s="365">
        <v>16000</v>
      </c>
    </row>
    <row r="177" spans="1:8" s="28" customFormat="1" ht="15" customHeight="1" x14ac:dyDescent="0.25">
      <c r="A177" s="360">
        <v>41000000087</v>
      </c>
      <c r="B177" s="361" t="s">
        <v>169</v>
      </c>
      <c r="C177" s="362"/>
      <c r="D177" s="362"/>
      <c r="E177" s="362"/>
      <c r="F177" s="363"/>
      <c r="G177" s="74">
        <f t="shared" si="9"/>
        <v>15833.333333333334</v>
      </c>
      <c r="H177" s="365">
        <v>19000</v>
      </c>
    </row>
    <row r="178" spans="1:8" s="28" customFormat="1" ht="15" customHeight="1" x14ac:dyDescent="0.25">
      <c r="A178" s="360">
        <v>41000000091</v>
      </c>
      <c r="B178" s="361" t="s">
        <v>170</v>
      </c>
      <c r="C178" s="362"/>
      <c r="D178" s="362"/>
      <c r="E178" s="362"/>
      <c r="F178" s="363"/>
      <c r="G178" s="74">
        <f t="shared" si="9"/>
        <v>8333.3333333333339</v>
      </c>
      <c r="H178" s="365">
        <v>10000</v>
      </c>
    </row>
    <row r="179" spans="1:8" s="28" customFormat="1" ht="15" customHeight="1" x14ac:dyDescent="0.25">
      <c r="A179" s="360">
        <v>41000000090</v>
      </c>
      <c r="B179" s="361" t="s">
        <v>171</v>
      </c>
      <c r="C179" s="362"/>
      <c r="D179" s="362"/>
      <c r="E179" s="362"/>
      <c r="F179" s="363"/>
      <c r="G179" s="74">
        <f t="shared" si="9"/>
        <v>7500</v>
      </c>
      <c r="H179" s="44">
        <v>9000</v>
      </c>
    </row>
    <row r="180" spans="1:8" s="28" customFormat="1" ht="15" customHeight="1" x14ac:dyDescent="0.25">
      <c r="A180" s="360">
        <v>41000000085</v>
      </c>
      <c r="B180" s="361" t="s">
        <v>172</v>
      </c>
      <c r="C180" s="362"/>
      <c r="D180" s="362"/>
      <c r="E180" s="362"/>
      <c r="F180" s="363"/>
      <c r="G180" s="74">
        <f t="shared" si="9"/>
        <v>29166.666666666668</v>
      </c>
      <c r="H180" s="44">
        <v>35000</v>
      </c>
    </row>
    <row r="181" spans="1:8" s="28" customFormat="1" ht="45" customHeight="1" x14ac:dyDescent="0.25">
      <c r="A181" s="356">
        <v>41000019529</v>
      </c>
      <c r="B181" s="357" t="s">
        <v>173</v>
      </c>
      <c r="C181" s="358"/>
      <c r="D181" s="358"/>
      <c r="E181" s="358"/>
      <c r="F181" s="359"/>
      <c r="G181" s="111">
        <f t="shared" si="9"/>
        <v>253333.33333333334</v>
      </c>
      <c r="H181" s="65">
        <v>304000</v>
      </c>
    </row>
    <row r="182" spans="1:8" s="28" customFormat="1" ht="15" customHeight="1" x14ac:dyDescent="0.25">
      <c r="A182" s="360">
        <v>41000026835</v>
      </c>
      <c r="B182" s="361" t="s">
        <v>174</v>
      </c>
      <c r="C182" s="362"/>
      <c r="D182" s="362"/>
      <c r="E182" s="362"/>
      <c r="F182" s="363"/>
      <c r="G182" s="74">
        <f t="shared" si="9"/>
        <v>30000</v>
      </c>
      <c r="H182" s="364">
        <v>36000</v>
      </c>
    </row>
    <row r="183" spans="1:8" s="28" customFormat="1" ht="15" customHeight="1" x14ac:dyDescent="0.25">
      <c r="A183" s="360">
        <v>41000020414</v>
      </c>
      <c r="B183" s="361" t="s">
        <v>175</v>
      </c>
      <c r="C183" s="362"/>
      <c r="D183" s="362"/>
      <c r="E183" s="362"/>
      <c r="F183" s="363"/>
      <c r="G183" s="74">
        <f t="shared" si="9"/>
        <v>11666.666666666668</v>
      </c>
      <c r="H183" s="365">
        <v>14000</v>
      </c>
    </row>
    <row r="184" spans="1:8" s="28" customFormat="1" ht="15" customHeight="1" x14ac:dyDescent="0.25">
      <c r="A184" s="360">
        <v>41000017216</v>
      </c>
      <c r="B184" s="361" t="s">
        <v>176</v>
      </c>
      <c r="C184" s="362"/>
      <c r="D184" s="362"/>
      <c r="E184" s="362"/>
      <c r="F184" s="363"/>
      <c r="G184" s="74">
        <f t="shared" si="9"/>
        <v>13333.333333333334</v>
      </c>
      <c r="H184" s="365">
        <v>16000</v>
      </c>
    </row>
    <row r="185" spans="1:8" s="28" customFormat="1" ht="15" customHeight="1" x14ac:dyDescent="0.25">
      <c r="A185" s="360">
        <v>41000020413</v>
      </c>
      <c r="B185" s="361" t="s">
        <v>177</v>
      </c>
      <c r="C185" s="362"/>
      <c r="D185" s="362"/>
      <c r="E185" s="362"/>
      <c r="F185" s="363"/>
      <c r="G185" s="74">
        <f t="shared" si="9"/>
        <v>15833.333333333334</v>
      </c>
      <c r="H185" s="365">
        <v>19000</v>
      </c>
    </row>
    <row r="186" spans="1:8" s="28" customFormat="1" ht="15" customHeight="1" x14ac:dyDescent="0.25">
      <c r="A186" s="360">
        <v>41000017325</v>
      </c>
      <c r="B186" s="361" t="s">
        <v>178</v>
      </c>
      <c r="C186" s="362"/>
      <c r="D186" s="362"/>
      <c r="E186" s="362"/>
      <c r="F186" s="363"/>
      <c r="G186" s="74">
        <f t="shared" si="9"/>
        <v>8333.3333333333339</v>
      </c>
      <c r="H186" s="365">
        <v>10000</v>
      </c>
    </row>
    <row r="187" spans="1:8" s="28" customFormat="1" ht="15" customHeight="1" x14ac:dyDescent="0.25">
      <c r="A187" s="360">
        <v>41000017327</v>
      </c>
      <c r="B187" s="361" t="s">
        <v>179</v>
      </c>
      <c r="C187" s="362"/>
      <c r="D187" s="362"/>
      <c r="E187" s="362"/>
      <c r="F187" s="363"/>
      <c r="G187" s="74">
        <f t="shared" si="9"/>
        <v>7500</v>
      </c>
      <c r="H187" s="44">
        <v>9000</v>
      </c>
    </row>
    <row r="188" spans="1:8" s="28" customFormat="1" ht="15" customHeight="1" x14ac:dyDescent="0.25">
      <c r="A188" s="360">
        <v>41000020412</v>
      </c>
      <c r="B188" s="361" t="s">
        <v>180</v>
      </c>
      <c r="C188" s="362"/>
      <c r="D188" s="362"/>
      <c r="E188" s="362"/>
      <c r="F188" s="363"/>
      <c r="G188" s="74">
        <f t="shared" si="9"/>
        <v>29166.666666666668</v>
      </c>
      <c r="H188" s="44">
        <v>35000</v>
      </c>
    </row>
    <row r="189" spans="1:8" s="28" customFormat="1" ht="15" customHeight="1" x14ac:dyDescent="0.25">
      <c r="A189" s="360">
        <v>41000000092</v>
      </c>
      <c r="B189" s="361" t="s">
        <v>181</v>
      </c>
      <c r="C189" s="362"/>
      <c r="D189" s="362"/>
      <c r="E189" s="362"/>
      <c r="F189" s="363"/>
      <c r="G189" s="74">
        <f t="shared" si="9"/>
        <v>2416.666666666667</v>
      </c>
      <c r="H189" s="366">
        <v>2900</v>
      </c>
    </row>
    <row r="190" spans="1:8" s="28" customFormat="1" ht="15" customHeight="1" x14ac:dyDescent="0.25">
      <c r="A190" s="351"/>
      <c r="B190" s="352" t="s">
        <v>182</v>
      </c>
      <c r="C190" s="352"/>
      <c r="D190" s="352"/>
      <c r="E190" s="352"/>
      <c r="F190" s="353"/>
      <c r="G190" s="354"/>
      <c r="H190" s="355"/>
    </row>
    <row r="191" spans="1:8" s="28" customFormat="1" ht="30.4" customHeight="1" x14ac:dyDescent="0.25">
      <c r="A191" s="360">
        <v>41000019537</v>
      </c>
      <c r="B191" s="361" t="s">
        <v>183</v>
      </c>
      <c r="C191" s="362"/>
      <c r="D191" s="362"/>
      <c r="E191" s="362"/>
      <c r="F191" s="363"/>
      <c r="G191" s="74">
        <f>H191/1.2</f>
        <v>75666.666666666672</v>
      </c>
      <c r="H191" s="367">
        <v>90800</v>
      </c>
    </row>
    <row r="192" spans="1:8" s="28" customFormat="1" ht="30.4" customHeight="1" x14ac:dyDescent="0.25">
      <c r="A192" s="368">
        <v>41000018972</v>
      </c>
      <c r="B192" s="361" t="s">
        <v>184</v>
      </c>
      <c r="C192" s="362"/>
      <c r="D192" s="362"/>
      <c r="E192" s="362"/>
      <c r="F192" s="363"/>
      <c r="G192" s="74">
        <f>H192/1.2</f>
        <v>79666.666666666672</v>
      </c>
      <c r="H192" s="367">
        <v>95600</v>
      </c>
    </row>
    <row r="193" spans="1:8" s="28" customFormat="1" ht="45" customHeight="1" x14ac:dyDescent="0.25">
      <c r="A193" s="360">
        <v>41000018973</v>
      </c>
      <c r="B193" s="361" t="s">
        <v>185</v>
      </c>
      <c r="C193" s="362"/>
      <c r="D193" s="362"/>
      <c r="E193" s="362"/>
      <c r="F193" s="363"/>
      <c r="G193" s="74">
        <f>H193/1.2</f>
        <v>85500</v>
      </c>
      <c r="H193" s="367">
        <v>102600</v>
      </c>
    </row>
    <row r="194" spans="1:8" s="28" customFormat="1" ht="30.4" customHeight="1" x14ac:dyDescent="0.25">
      <c r="A194" s="360">
        <v>41000019538</v>
      </c>
      <c r="B194" s="361" t="s">
        <v>186</v>
      </c>
      <c r="C194" s="362"/>
      <c r="D194" s="362"/>
      <c r="E194" s="362"/>
      <c r="F194" s="363"/>
      <c r="G194" s="124">
        <f>H194/1.2</f>
        <v>77500</v>
      </c>
      <c r="H194" s="367">
        <v>93000</v>
      </c>
    </row>
    <row r="195" spans="1:8" s="28" customFormat="1" ht="30.4" customHeight="1" x14ac:dyDescent="0.25">
      <c r="A195" s="368">
        <v>41000018850</v>
      </c>
      <c r="B195" s="361" t="s">
        <v>187</v>
      </c>
      <c r="C195" s="362"/>
      <c r="D195" s="362"/>
      <c r="E195" s="362"/>
      <c r="F195" s="363"/>
      <c r="G195" s="124">
        <f t="shared" ref="G195:G204" si="10">H195/1.2</f>
        <v>87416.666666666672</v>
      </c>
      <c r="H195" s="367">
        <v>104900</v>
      </c>
    </row>
    <row r="196" spans="1:8" s="28" customFormat="1" ht="41.25" customHeight="1" x14ac:dyDescent="0.25">
      <c r="A196" s="360">
        <v>41000018849</v>
      </c>
      <c r="B196" s="361" t="s">
        <v>188</v>
      </c>
      <c r="C196" s="362"/>
      <c r="D196" s="362"/>
      <c r="E196" s="362"/>
      <c r="F196" s="363"/>
      <c r="G196" s="124">
        <f t="shared" si="10"/>
        <v>90000</v>
      </c>
      <c r="H196" s="367">
        <v>108000</v>
      </c>
    </row>
    <row r="197" spans="1:8" s="28" customFormat="1" ht="30.4" customHeight="1" x14ac:dyDescent="0.25">
      <c r="A197" s="368">
        <v>41000019654</v>
      </c>
      <c r="B197" s="361" t="s">
        <v>189</v>
      </c>
      <c r="C197" s="362"/>
      <c r="D197" s="362"/>
      <c r="E197" s="362"/>
      <c r="F197" s="363"/>
      <c r="G197" s="124">
        <f t="shared" si="10"/>
        <v>117083.33333333334</v>
      </c>
      <c r="H197" s="367">
        <v>140500</v>
      </c>
    </row>
    <row r="198" spans="1:8" s="28" customFormat="1" ht="30.4" customHeight="1" x14ac:dyDescent="0.25">
      <c r="A198" s="368">
        <v>41000006621</v>
      </c>
      <c r="B198" s="361" t="s">
        <v>190</v>
      </c>
      <c r="C198" s="362"/>
      <c r="D198" s="362"/>
      <c r="E198" s="362"/>
      <c r="F198" s="363"/>
      <c r="G198" s="124">
        <f t="shared" si="10"/>
        <v>121583.33333333334</v>
      </c>
      <c r="H198" s="367">
        <v>145900</v>
      </c>
    </row>
    <row r="199" spans="1:8" s="28" customFormat="1" ht="30.4" customHeight="1" x14ac:dyDescent="0.25">
      <c r="A199" s="368">
        <v>41000019557</v>
      </c>
      <c r="B199" s="361" t="s">
        <v>191</v>
      </c>
      <c r="C199" s="362"/>
      <c r="D199" s="362"/>
      <c r="E199" s="362"/>
      <c r="F199" s="363"/>
      <c r="G199" s="124">
        <f t="shared" si="10"/>
        <v>169333.33333333334</v>
      </c>
      <c r="H199" s="367">
        <v>203200</v>
      </c>
    </row>
    <row r="200" spans="1:8" s="28" customFormat="1" ht="30.4" customHeight="1" x14ac:dyDescent="0.25">
      <c r="A200" s="368">
        <v>41000019563</v>
      </c>
      <c r="B200" s="83" t="s">
        <v>192</v>
      </c>
      <c r="C200" s="84"/>
      <c r="D200" s="84"/>
      <c r="E200" s="84"/>
      <c r="F200" s="85"/>
      <c r="G200" s="124">
        <f t="shared" si="10"/>
        <v>179333.33333333334</v>
      </c>
      <c r="H200" s="365">
        <v>215200</v>
      </c>
    </row>
    <row r="201" spans="1:8" s="28" customFormat="1" ht="30.4" customHeight="1" x14ac:dyDescent="0.25">
      <c r="A201" s="368">
        <v>41000019568</v>
      </c>
      <c r="B201" s="369" t="s">
        <v>193</v>
      </c>
      <c r="C201" s="370"/>
      <c r="D201" s="370"/>
      <c r="E201" s="370"/>
      <c r="F201" s="371"/>
      <c r="G201" s="124">
        <f t="shared" si="10"/>
        <v>269500</v>
      </c>
      <c r="H201" s="365">
        <v>323400</v>
      </c>
    </row>
    <row r="202" spans="1:8" s="28" customFormat="1" ht="30.4" customHeight="1" x14ac:dyDescent="0.25">
      <c r="A202" s="360">
        <v>41000019559</v>
      </c>
      <c r="B202" s="83" t="s">
        <v>194</v>
      </c>
      <c r="C202" s="84"/>
      <c r="D202" s="84"/>
      <c r="E202" s="84"/>
      <c r="F202" s="85"/>
      <c r="G202" s="124">
        <f t="shared" si="10"/>
        <v>278500</v>
      </c>
      <c r="H202" s="365">
        <v>334200</v>
      </c>
    </row>
    <row r="203" spans="1:8" s="28" customFormat="1" ht="31.5" customHeight="1" x14ac:dyDescent="0.25">
      <c r="A203" s="356">
        <v>41000019580</v>
      </c>
      <c r="B203" s="87" t="s">
        <v>195</v>
      </c>
      <c r="C203" s="88"/>
      <c r="D203" s="88"/>
      <c r="E203" s="88"/>
      <c r="F203" s="89"/>
      <c r="G203" s="111">
        <f t="shared" si="10"/>
        <v>531666.66666666674</v>
      </c>
      <c r="H203" s="372">
        <v>638000</v>
      </c>
    </row>
    <row r="204" spans="1:8" s="28" customFormat="1" ht="15" customHeight="1" x14ac:dyDescent="0.25">
      <c r="A204" s="373">
        <v>41000017363</v>
      </c>
      <c r="B204" s="374" t="s">
        <v>196</v>
      </c>
      <c r="C204" s="375"/>
      <c r="D204" s="375"/>
      <c r="E204" s="375"/>
      <c r="F204" s="376"/>
      <c r="G204" s="111">
        <f t="shared" si="10"/>
        <v>72083.333333333343</v>
      </c>
      <c r="H204" s="372">
        <v>86500</v>
      </c>
    </row>
    <row r="205" spans="1:8" s="28" customFormat="1" ht="15" customHeight="1" x14ac:dyDescent="0.25">
      <c r="A205" s="351"/>
      <c r="B205" s="352" t="s">
        <v>197</v>
      </c>
      <c r="C205" s="352"/>
      <c r="D205" s="352"/>
      <c r="E205" s="352"/>
      <c r="F205" s="353"/>
      <c r="G205" s="354"/>
      <c r="H205" s="355"/>
    </row>
    <row r="206" spans="1:8" s="28" customFormat="1" ht="30.4" customHeight="1" x14ac:dyDescent="0.25">
      <c r="A206" s="360">
        <v>41000000049</v>
      </c>
      <c r="B206" s="361" t="s">
        <v>198</v>
      </c>
      <c r="C206" s="362"/>
      <c r="D206" s="362"/>
      <c r="E206" s="362"/>
      <c r="F206" s="363"/>
      <c r="G206" s="377">
        <f>H206/1.2</f>
        <v>63000</v>
      </c>
      <c r="H206" s="365">
        <v>75600</v>
      </c>
    </row>
    <row r="207" spans="1:8" s="28" customFormat="1" ht="44.25" customHeight="1" x14ac:dyDescent="0.25">
      <c r="A207" s="378">
        <v>41000000024</v>
      </c>
      <c r="B207" s="379" t="s">
        <v>199</v>
      </c>
      <c r="C207" s="380"/>
      <c r="D207" s="380"/>
      <c r="E207" s="380"/>
      <c r="F207" s="381"/>
      <c r="G207" s="382">
        <f>H207/1.2</f>
        <v>68500</v>
      </c>
      <c r="H207" s="383">
        <v>82200</v>
      </c>
    </row>
    <row r="208" spans="1:8" s="28" customFormat="1" ht="30.4" customHeight="1" x14ac:dyDescent="0.25">
      <c r="A208" s="360">
        <v>41000000033</v>
      </c>
      <c r="B208" s="361" t="s">
        <v>200</v>
      </c>
      <c r="C208" s="362"/>
      <c r="D208" s="362"/>
      <c r="E208" s="362"/>
      <c r="F208" s="363"/>
      <c r="G208" s="74">
        <f t="shared" ref="G208:G213" si="11">H208/1.2</f>
        <v>70750</v>
      </c>
      <c r="H208" s="365">
        <v>84900</v>
      </c>
    </row>
    <row r="209" spans="1:8" s="28" customFormat="1" ht="30.4" customHeight="1" x14ac:dyDescent="0.25">
      <c r="A209" s="360">
        <v>41000000023</v>
      </c>
      <c r="B209" s="361" t="s">
        <v>201</v>
      </c>
      <c r="C209" s="362"/>
      <c r="D209" s="362"/>
      <c r="E209" s="362"/>
      <c r="F209" s="363"/>
      <c r="G209" s="74">
        <f t="shared" si="11"/>
        <v>77500</v>
      </c>
      <c r="H209" s="365">
        <v>93000</v>
      </c>
    </row>
    <row r="210" spans="1:8" s="28" customFormat="1" ht="30.4" customHeight="1" x14ac:dyDescent="0.25">
      <c r="A210" s="360">
        <v>41000000030</v>
      </c>
      <c r="B210" s="361" t="s">
        <v>202</v>
      </c>
      <c r="C210" s="362"/>
      <c r="D210" s="362"/>
      <c r="E210" s="362"/>
      <c r="F210" s="363"/>
      <c r="G210" s="124">
        <f t="shared" si="11"/>
        <v>74833.333333333343</v>
      </c>
      <c r="H210" s="365">
        <v>89800</v>
      </c>
    </row>
    <row r="211" spans="1:8" s="28" customFormat="1" ht="30.4" customHeight="1" x14ac:dyDescent="0.25">
      <c r="A211" s="360">
        <v>41000019571</v>
      </c>
      <c r="B211" s="361" t="s">
        <v>203</v>
      </c>
      <c r="C211" s="362"/>
      <c r="D211" s="362"/>
      <c r="E211" s="362"/>
      <c r="F211" s="363"/>
      <c r="G211" s="74">
        <f t="shared" si="11"/>
        <v>87416.666666666672</v>
      </c>
      <c r="H211" s="365">
        <v>104900</v>
      </c>
    </row>
    <row r="212" spans="1:8" s="28" customFormat="1" ht="30.4" customHeight="1" x14ac:dyDescent="0.25">
      <c r="A212" s="360">
        <v>41000000031</v>
      </c>
      <c r="B212" s="361" t="s">
        <v>204</v>
      </c>
      <c r="C212" s="362"/>
      <c r="D212" s="362"/>
      <c r="E212" s="362"/>
      <c r="F212" s="363"/>
      <c r="G212" s="124">
        <f t="shared" si="11"/>
        <v>80250</v>
      </c>
      <c r="H212" s="365">
        <v>96300</v>
      </c>
    </row>
    <row r="213" spans="1:8" s="28" customFormat="1" ht="30.4" customHeight="1" x14ac:dyDescent="0.25">
      <c r="A213" s="384">
        <v>41000006785</v>
      </c>
      <c r="B213" s="385" t="s">
        <v>205</v>
      </c>
      <c r="C213" s="386"/>
      <c r="D213" s="386"/>
      <c r="E213" s="386"/>
      <c r="F213" s="387"/>
      <c r="G213" s="149">
        <f t="shared" si="11"/>
        <v>94666.666666666672</v>
      </c>
      <c r="H213" s="366">
        <v>113600</v>
      </c>
    </row>
    <row r="214" spans="1:8" s="28" customFormat="1" ht="15" customHeight="1" x14ac:dyDescent="0.25">
      <c r="A214" s="351"/>
      <c r="B214" s="352" t="s">
        <v>206</v>
      </c>
      <c r="C214" s="352"/>
      <c r="D214" s="352"/>
      <c r="E214" s="352"/>
      <c r="F214" s="353"/>
      <c r="G214" s="354"/>
      <c r="H214" s="355"/>
    </row>
    <row r="215" spans="1:8" s="28" customFormat="1" ht="28.5" customHeight="1" x14ac:dyDescent="0.25">
      <c r="A215" s="388">
        <v>41000000119</v>
      </c>
      <c r="B215" s="357" t="s">
        <v>207</v>
      </c>
      <c r="C215" s="358"/>
      <c r="D215" s="358"/>
      <c r="E215" s="358"/>
      <c r="F215" s="359"/>
      <c r="G215" s="111">
        <f>H215/1.2</f>
        <v>100666.66666666667</v>
      </c>
      <c r="H215" s="201">
        <v>120800</v>
      </c>
    </row>
    <row r="216" spans="1:8" s="28" customFormat="1" ht="29.25" customHeight="1" x14ac:dyDescent="0.25">
      <c r="A216" s="389">
        <v>41000000120</v>
      </c>
      <c r="B216" s="357" t="s">
        <v>208</v>
      </c>
      <c r="C216" s="358"/>
      <c r="D216" s="358"/>
      <c r="E216" s="358"/>
      <c r="F216" s="359"/>
      <c r="G216" s="111">
        <f>H216/1.2</f>
        <v>112500</v>
      </c>
      <c r="H216" s="201">
        <v>135000</v>
      </c>
    </row>
    <row r="217" spans="1:8" s="28" customFormat="1" ht="32.25" customHeight="1" x14ac:dyDescent="0.25">
      <c r="A217" s="356">
        <v>41000000121</v>
      </c>
      <c r="B217" s="390" t="s">
        <v>209</v>
      </c>
      <c r="C217" s="391"/>
      <c r="D217" s="391"/>
      <c r="E217" s="391"/>
      <c r="F217" s="392"/>
      <c r="G217" s="64">
        <f>H217/1.2</f>
        <v>120833.33333333334</v>
      </c>
      <c r="H217" s="201">
        <v>145000</v>
      </c>
    </row>
    <row r="218" spans="1:8" s="28" customFormat="1" ht="45" customHeight="1" x14ac:dyDescent="0.25">
      <c r="A218" s="373">
        <v>41000000079</v>
      </c>
      <c r="B218" s="390" t="s">
        <v>210</v>
      </c>
      <c r="C218" s="391"/>
      <c r="D218" s="391"/>
      <c r="E218" s="391"/>
      <c r="F218" s="392"/>
      <c r="G218" s="393">
        <f>H218/1.2</f>
        <v>270000</v>
      </c>
      <c r="H218" s="201">
        <v>324000</v>
      </c>
    </row>
    <row r="219" spans="1:8" s="28" customFormat="1" ht="15" customHeight="1" x14ac:dyDescent="0.25">
      <c r="A219" s="394"/>
      <c r="B219" s="395" t="s">
        <v>211</v>
      </c>
      <c r="C219" s="396"/>
      <c r="D219" s="396"/>
      <c r="E219" s="396"/>
      <c r="F219" s="397"/>
      <c r="G219" s="398"/>
      <c r="H219" s="399"/>
    </row>
    <row r="220" spans="1:8" s="28" customFormat="1" ht="15" customHeight="1" x14ac:dyDescent="0.25">
      <c r="A220" s="368">
        <v>41000009878</v>
      </c>
      <c r="B220" s="400" t="s">
        <v>212</v>
      </c>
      <c r="C220" s="401"/>
      <c r="D220" s="401"/>
      <c r="E220" s="401"/>
      <c r="F220" s="402"/>
      <c r="G220" s="43">
        <f>H220/1.2</f>
        <v>47250</v>
      </c>
      <c r="H220" s="403">
        <v>56700</v>
      </c>
    </row>
    <row r="221" spans="1:8" s="28" customFormat="1" ht="15" customHeight="1" x14ac:dyDescent="0.25">
      <c r="A221" s="368">
        <v>41000009884</v>
      </c>
      <c r="B221" s="400" t="s">
        <v>213</v>
      </c>
      <c r="C221" s="401"/>
      <c r="D221" s="401"/>
      <c r="E221" s="401"/>
      <c r="F221" s="402"/>
      <c r="G221" s="43">
        <f t="shared" ref="G221:G240" si="12">H221/1.2</f>
        <v>49583.333333333336</v>
      </c>
      <c r="H221" s="403">
        <v>59500</v>
      </c>
    </row>
    <row r="222" spans="1:8" s="28" customFormat="1" ht="15" customHeight="1" x14ac:dyDescent="0.25">
      <c r="A222" s="368">
        <v>41000209878</v>
      </c>
      <c r="B222" s="361" t="s">
        <v>214</v>
      </c>
      <c r="C222" s="362"/>
      <c r="D222" s="362"/>
      <c r="E222" s="362"/>
      <c r="F222" s="363"/>
      <c r="G222" s="43">
        <f t="shared" si="12"/>
        <v>52416.666666666672</v>
      </c>
      <c r="H222" s="403">
        <v>62900</v>
      </c>
    </row>
    <row r="223" spans="1:8" s="28" customFormat="1" ht="15" customHeight="1" x14ac:dyDescent="0.25">
      <c r="A223" s="368">
        <v>41000209884</v>
      </c>
      <c r="B223" s="361" t="s">
        <v>215</v>
      </c>
      <c r="C223" s="362"/>
      <c r="D223" s="362"/>
      <c r="E223" s="362"/>
      <c r="F223" s="363"/>
      <c r="G223" s="43">
        <f t="shared" si="12"/>
        <v>54500</v>
      </c>
      <c r="H223" s="403">
        <v>65400</v>
      </c>
    </row>
    <row r="224" spans="1:8" s="28" customFormat="1" ht="15" customHeight="1" x14ac:dyDescent="0.25">
      <c r="A224" s="368">
        <v>41000009887</v>
      </c>
      <c r="B224" s="361" t="s">
        <v>216</v>
      </c>
      <c r="C224" s="362"/>
      <c r="D224" s="362"/>
      <c r="E224" s="362"/>
      <c r="F224" s="363"/>
      <c r="G224" s="43">
        <f t="shared" si="12"/>
        <v>72833.333333333343</v>
      </c>
      <c r="H224" s="403">
        <v>87400</v>
      </c>
    </row>
    <row r="225" spans="1:8" s="28" customFormat="1" ht="15" customHeight="1" x14ac:dyDescent="0.25">
      <c r="A225" s="368">
        <v>41000309878</v>
      </c>
      <c r="B225" s="361" t="s">
        <v>217</v>
      </c>
      <c r="C225" s="362"/>
      <c r="D225" s="362"/>
      <c r="E225" s="362"/>
      <c r="F225" s="363"/>
      <c r="G225" s="43">
        <f t="shared" si="12"/>
        <v>58750</v>
      </c>
      <c r="H225" s="403">
        <v>70500</v>
      </c>
    </row>
    <row r="226" spans="1:8" s="28" customFormat="1" ht="15" customHeight="1" x14ac:dyDescent="0.25">
      <c r="A226" s="368">
        <v>41000309884</v>
      </c>
      <c r="B226" s="404" t="s">
        <v>218</v>
      </c>
      <c r="C226" s="405"/>
      <c r="D226" s="405"/>
      <c r="E226" s="405"/>
      <c r="F226" s="406"/>
      <c r="G226" s="43">
        <f t="shared" si="12"/>
        <v>61666.666666666672</v>
      </c>
      <c r="H226" s="403">
        <v>74000</v>
      </c>
    </row>
    <row r="227" spans="1:8" s="28" customFormat="1" ht="15" customHeight="1" x14ac:dyDescent="0.25">
      <c r="A227" s="368">
        <v>41000209887</v>
      </c>
      <c r="B227" s="404" t="s">
        <v>219</v>
      </c>
      <c r="C227" s="405"/>
      <c r="D227" s="405"/>
      <c r="E227" s="405"/>
      <c r="F227" s="406"/>
      <c r="G227" s="43">
        <f t="shared" si="12"/>
        <v>77916.666666666672</v>
      </c>
      <c r="H227" s="403">
        <v>93500</v>
      </c>
    </row>
    <row r="228" spans="1:8" s="28" customFormat="1" ht="15" customHeight="1" x14ac:dyDescent="0.25">
      <c r="A228" s="407">
        <v>41000000239</v>
      </c>
      <c r="B228" s="408" t="s">
        <v>220</v>
      </c>
      <c r="C228" s="409"/>
      <c r="D228" s="409"/>
      <c r="E228" s="409"/>
      <c r="F228" s="410"/>
      <c r="G228" s="411">
        <f t="shared" si="12"/>
        <v>4250</v>
      </c>
      <c r="H228" s="412">
        <v>5100</v>
      </c>
    </row>
    <row r="229" spans="1:8" s="28" customFormat="1" ht="30.4" customHeight="1" x14ac:dyDescent="0.25">
      <c r="A229" s="368">
        <v>41000008950</v>
      </c>
      <c r="B229" s="80" t="s">
        <v>221</v>
      </c>
      <c r="C229" s="81"/>
      <c r="D229" s="81"/>
      <c r="E229" s="81"/>
      <c r="F229" s="81"/>
      <c r="G229" s="43">
        <f t="shared" si="12"/>
        <v>54500</v>
      </c>
      <c r="H229" s="132">
        <v>65400</v>
      </c>
    </row>
    <row r="230" spans="1:8" s="28" customFormat="1" ht="30.4" customHeight="1" x14ac:dyDescent="0.25">
      <c r="A230" s="368">
        <v>41000019457</v>
      </c>
      <c r="B230" s="335" t="s">
        <v>222</v>
      </c>
      <c r="C230" s="336"/>
      <c r="D230" s="336"/>
      <c r="E230" s="336"/>
      <c r="F230" s="337"/>
      <c r="G230" s="43">
        <f t="shared" si="12"/>
        <v>50166.666666666672</v>
      </c>
      <c r="H230" s="132">
        <v>60200</v>
      </c>
    </row>
    <row r="231" spans="1:8" s="28" customFormat="1" ht="30.4" customHeight="1" x14ac:dyDescent="0.25">
      <c r="A231" s="368">
        <v>41000008927</v>
      </c>
      <c r="B231" s="80" t="s">
        <v>223</v>
      </c>
      <c r="C231" s="81"/>
      <c r="D231" s="81"/>
      <c r="E231" s="81"/>
      <c r="F231" s="81"/>
      <c r="G231" s="43">
        <f t="shared" si="12"/>
        <v>52416.666666666672</v>
      </c>
      <c r="H231" s="403">
        <v>62900</v>
      </c>
    </row>
    <row r="232" spans="1:8" s="28" customFormat="1" ht="15" customHeight="1" x14ac:dyDescent="0.25">
      <c r="A232" s="368">
        <v>41000009877</v>
      </c>
      <c r="B232" s="404" t="s">
        <v>224</v>
      </c>
      <c r="C232" s="405"/>
      <c r="D232" s="405"/>
      <c r="E232" s="405"/>
      <c r="F232" s="406"/>
      <c r="G232" s="43">
        <f t="shared" si="12"/>
        <v>44583.333333333336</v>
      </c>
      <c r="H232" s="403">
        <v>53500</v>
      </c>
    </row>
    <row r="233" spans="1:8" s="28" customFormat="1" ht="15" customHeight="1" x14ac:dyDescent="0.25">
      <c r="A233" s="368">
        <v>41000011486</v>
      </c>
      <c r="B233" s="404" t="s">
        <v>225</v>
      </c>
      <c r="C233" s="405"/>
      <c r="D233" s="405"/>
      <c r="E233" s="405"/>
      <c r="F233" s="406"/>
      <c r="G233" s="43">
        <f t="shared" si="12"/>
        <v>2333.3333333333335</v>
      </c>
      <c r="H233" s="413">
        <v>2800</v>
      </c>
    </row>
    <row r="234" spans="1:8" s="28" customFormat="1" ht="15" customHeight="1" x14ac:dyDescent="0.25">
      <c r="A234" s="368">
        <v>41000050418</v>
      </c>
      <c r="B234" s="404" t="s">
        <v>226</v>
      </c>
      <c r="C234" s="405"/>
      <c r="D234" s="405"/>
      <c r="E234" s="405"/>
      <c r="F234" s="406"/>
      <c r="G234" s="43">
        <f t="shared" si="12"/>
        <v>1250</v>
      </c>
      <c r="H234" s="413">
        <v>1500</v>
      </c>
    </row>
    <row r="235" spans="1:8" s="28" customFormat="1" ht="15" customHeight="1" x14ac:dyDescent="0.25">
      <c r="A235" s="368">
        <v>41000011483</v>
      </c>
      <c r="B235" s="404" t="s">
        <v>227</v>
      </c>
      <c r="C235" s="405"/>
      <c r="D235" s="405"/>
      <c r="E235" s="405"/>
      <c r="F235" s="406"/>
      <c r="G235" s="43">
        <f t="shared" si="12"/>
        <v>1916.6666666666667</v>
      </c>
      <c r="H235" s="413">
        <v>2300</v>
      </c>
    </row>
    <row r="236" spans="1:8" s="28" customFormat="1" ht="15" customHeight="1" x14ac:dyDescent="0.25">
      <c r="A236" s="368">
        <v>41000011707</v>
      </c>
      <c r="B236" s="361" t="s">
        <v>228</v>
      </c>
      <c r="C236" s="362"/>
      <c r="D236" s="362"/>
      <c r="E236" s="362"/>
      <c r="F236" s="363"/>
      <c r="G236" s="43">
        <f t="shared" si="12"/>
        <v>2166.666666666667</v>
      </c>
      <c r="H236" s="413">
        <v>2600</v>
      </c>
    </row>
    <row r="237" spans="1:8" s="28" customFormat="1" ht="15" customHeight="1" x14ac:dyDescent="0.25">
      <c r="A237" s="368">
        <v>41000050420</v>
      </c>
      <c r="B237" s="361" t="s">
        <v>229</v>
      </c>
      <c r="C237" s="362"/>
      <c r="D237" s="362"/>
      <c r="E237" s="362"/>
      <c r="F237" s="363"/>
      <c r="G237" s="43">
        <f t="shared" si="12"/>
        <v>3500</v>
      </c>
      <c r="H237" s="413">
        <v>4200</v>
      </c>
    </row>
    <row r="238" spans="1:8" s="28" customFormat="1" ht="15" customHeight="1" x14ac:dyDescent="0.25">
      <c r="A238" s="384">
        <v>41000011489</v>
      </c>
      <c r="B238" s="414" t="s">
        <v>230</v>
      </c>
      <c r="C238" s="415"/>
      <c r="D238" s="415"/>
      <c r="E238" s="415"/>
      <c r="F238" s="416"/>
      <c r="G238" s="149">
        <f t="shared" si="12"/>
        <v>2583.3333333333335</v>
      </c>
      <c r="H238" s="277">
        <v>3100</v>
      </c>
    </row>
    <row r="239" spans="1:8" s="292" customFormat="1" ht="15" customHeight="1" x14ac:dyDescent="0.25">
      <c r="A239" s="417"/>
      <c r="B239" s="418" t="s">
        <v>231</v>
      </c>
      <c r="C239" s="396"/>
      <c r="D239" s="396"/>
      <c r="E239" s="396"/>
      <c r="F239" s="397"/>
      <c r="G239" s="419"/>
      <c r="H239" s="420"/>
    </row>
    <row r="240" spans="1:8" s="292" customFormat="1" ht="30" customHeight="1" x14ac:dyDescent="0.25">
      <c r="A240" s="384">
        <v>41000000004</v>
      </c>
      <c r="B240" s="421" t="s">
        <v>232</v>
      </c>
      <c r="C240" s="422"/>
      <c r="D240" s="422"/>
      <c r="E240" s="422"/>
      <c r="F240" s="423"/>
      <c r="G240" s="149">
        <f t="shared" si="12"/>
        <v>13166.666666666668</v>
      </c>
      <c r="H240" s="350">
        <v>15800</v>
      </c>
    </row>
    <row r="241" spans="1:8" s="211" customFormat="1" ht="15" customHeight="1" thickBot="1" x14ac:dyDescent="0.3">
      <c r="A241" s="209"/>
      <c r="B241" s="210"/>
      <c r="C241" s="210"/>
      <c r="D241" s="210"/>
      <c r="E241" s="210"/>
      <c r="F241" s="210"/>
      <c r="G241" s="20">
        <v>44348</v>
      </c>
      <c r="H241" s="21"/>
    </row>
    <row r="242" spans="1:8" s="28" customFormat="1" ht="20.100000000000001" customHeight="1" x14ac:dyDescent="0.25">
      <c r="A242" s="22" t="s">
        <v>0</v>
      </c>
      <c r="B242" s="212" t="s">
        <v>233</v>
      </c>
      <c r="C242" s="213"/>
      <c r="D242" s="213"/>
      <c r="E242" s="213"/>
      <c r="F242" s="214"/>
      <c r="G242" s="26" t="s">
        <v>2</v>
      </c>
      <c r="H242" s="27"/>
    </row>
    <row r="243" spans="1:8" s="28" customFormat="1" ht="20.100000000000001" customHeight="1" thickBot="1" x14ac:dyDescent="0.3">
      <c r="A243" s="29"/>
      <c r="B243" s="215" t="s">
        <v>234</v>
      </c>
      <c r="C243" s="216"/>
      <c r="D243" s="216"/>
      <c r="E243" s="216"/>
      <c r="F243" s="217"/>
      <c r="G243" s="33" t="s">
        <v>3</v>
      </c>
      <c r="H243" s="34" t="s">
        <v>4</v>
      </c>
    </row>
    <row r="244" spans="1:8" s="28" customFormat="1" ht="15" customHeight="1" x14ac:dyDescent="0.25">
      <c r="A244" s="166"/>
      <c r="B244" s="395" t="s">
        <v>235</v>
      </c>
      <c r="C244" s="396"/>
      <c r="D244" s="396"/>
      <c r="E244" s="396"/>
      <c r="F244" s="397"/>
      <c r="G244" s="424"/>
      <c r="H244" s="171"/>
    </row>
    <row r="245" spans="1:8" s="292" customFormat="1" ht="45" customHeight="1" x14ac:dyDescent="0.25">
      <c r="A245" s="325">
        <v>21000802457</v>
      </c>
      <c r="B245" s="425" t="s">
        <v>236</v>
      </c>
      <c r="C245" s="426"/>
      <c r="D245" s="426"/>
      <c r="E245" s="426"/>
      <c r="F245" s="427"/>
      <c r="G245" s="428">
        <f>H245/1.2</f>
        <v>832500</v>
      </c>
      <c r="H245" s="429">
        <v>999000</v>
      </c>
    </row>
    <row r="246" spans="1:8" s="292" customFormat="1" ht="30.4" customHeight="1" x14ac:dyDescent="0.25">
      <c r="A246" s="325">
        <v>21000802453</v>
      </c>
      <c r="B246" s="425" t="s">
        <v>237</v>
      </c>
      <c r="C246" s="426"/>
      <c r="D246" s="426"/>
      <c r="E246" s="426"/>
      <c r="F246" s="427"/>
      <c r="G246" s="428">
        <f>H246/1.2</f>
        <v>538166.66666666674</v>
      </c>
      <c r="H246" s="429">
        <v>645800</v>
      </c>
    </row>
    <row r="247" spans="1:8" s="292" customFormat="1" ht="30.4" customHeight="1" x14ac:dyDescent="0.25">
      <c r="A247" s="325">
        <v>21000007412</v>
      </c>
      <c r="B247" s="425" t="s">
        <v>238</v>
      </c>
      <c r="C247" s="426"/>
      <c r="D247" s="426"/>
      <c r="E247" s="426"/>
      <c r="F247" s="427"/>
      <c r="G247" s="428">
        <f>H247/1.2</f>
        <v>546750</v>
      </c>
      <c r="H247" s="429">
        <v>656100</v>
      </c>
    </row>
    <row r="248" spans="1:8" s="177" customFormat="1" ht="15" customHeight="1" x14ac:dyDescent="0.2">
      <c r="A248" s="207">
        <v>12000069646</v>
      </c>
      <c r="B248" s="202" t="s">
        <v>239</v>
      </c>
      <c r="C248" s="203"/>
      <c r="D248" s="203"/>
      <c r="E248" s="203"/>
      <c r="F248" s="204"/>
      <c r="G248" s="430">
        <f>H248/1.2</f>
        <v>1166.6666666666667</v>
      </c>
      <c r="H248" s="431">
        <v>1400</v>
      </c>
    </row>
    <row r="249" spans="1:8" s="28" customFormat="1" ht="15" customHeight="1" x14ac:dyDescent="0.25">
      <c r="A249" s="166"/>
      <c r="B249" s="167" t="s">
        <v>240</v>
      </c>
      <c r="C249" s="168"/>
      <c r="D249" s="168"/>
      <c r="E249" s="168"/>
      <c r="F249" s="169"/>
      <c r="G249" s="170"/>
      <c r="H249" s="171"/>
    </row>
    <row r="250" spans="1:8" s="28" customFormat="1" ht="45" customHeight="1" x14ac:dyDescent="0.25">
      <c r="A250" s="432">
        <v>21000003056</v>
      </c>
      <c r="B250" s="433" t="s">
        <v>241</v>
      </c>
      <c r="C250" s="434"/>
      <c r="D250" s="434"/>
      <c r="E250" s="434"/>
      <c r="F250" s="435"/>
      <c r="G250" s="234">
        <f>H250/1.2</f>
        <v>176583.33333333334</v>
      </c>
      <c r="H250" s="436">
        <v>211900</v>
      </c>
    </row>
    <row r="251" spans="1:8" s="292" customFormat="1" ht="45" customHeight="1" x14ac:dyDescent="0.25">
      <c r="A251" s="437">
        <v>21000807849</v>
      </c>
      <c r="B251" s="425" t="s">
        <v>242</v>
      </c>
      <c r="C251" s="426"/>
      <c r="D251" s="426"/>
      <c r="E251" s="426"/>
      <c r="F251" s="427"/>
      <c r="G251" s="224">
        <f>H251/1.2</f>
        <v>149416.66666666669</v>
      </c>
      <c r="H251" s="183">
        <v>179300</v>
      </c>
    </row>
    <row r="252" spans="1:8" s="292" customFormat="1" ht="45" customHeight="1" x14ac:dyDescent="0.25">
      <c r="A252" s="437">
        <v>21000807850</v>
      </c>
      <c r="B252" s="425" t="s">
        <v>243</v>
      </c>
      <c r="C252" s="426"/>
      <c r="D252" s="426"/>
      <c r="E252" s="426"/>
      <c r="F252" s="427"/>
      <c r="G252" s="224">
        <f>H252/1.2</f>
        <v>160583.33333333334</v>
      </c>
      <c r="H252" s="183">
        <v>192700</v>
      </c>
    </row>
    <row r="253" spans="1:8" s="292" customFormat="1" ht="60" customHeight="1" x14ac:dyDescent="0.25">
      <c r="A253" s="438">
        <v>21000807860</v>
      </c>
      <c r="B253" s="439" t="s">
        <v>244</v>
      </c>
      <c r="C253" s="440"/>
      <c r="D253" s="440"/>
      <c r="E253" s="440"/>
      <c r="F253" s="441"/>
      <c r="G253" s="234">
        <f>H253/1.2</f>
        <v>147666.66666666669</v>
      </c>
      <c r="H253" s="196">
        <v>177200</v>
      </c>
    </row>
    <row r="254" spans="1:8" s="292" customFormat="1" ht="45" customHeight="1" x14ac:dyDescent="0.25">
      <c r="A254" s="346">
        <v>21000002757</v>
      </c>
      <c r="B254" s="442" t="s">
        <v>245</v>
      </c>
      <c r="C254" s="443"/>
      <c r="D254" s="443"/>
      <c r="E254" s="443"/>
      <c r="F254" s="444"/>
      <c r="G254" s="224">
        <f>H254/1.2</f>
        <v>120583.33333333334</v>
      </c>
      <c r="H254" s="191">
        <v>144700</v>
      </c>
    </row>
    <row r="255" spans="1:8" s="28" customFormat="1" ht="15" customHeight="1" x14ac:dyDescent="0.25">
      <c r="A255" s="445"/>
      <c r="B255" s="446" t="s">
        <v>246</v>
      </c>
      <c r="C255" s="288"/>
      <c r="D255" s="288"/>
      <c r="E255" s="288"/>
      <c r="F255" s="289"/>
      <c r="G255" s="447"/>
      <c r="H255" s="448"/>
    </row>
    <row r="256" spans="1:8" s="28" customFormat="1" ht="45" customHeight="1" x14ac:dyDescent="0.25">
      <c r="A256" s="325">
        <v>21000802034</v>
      </c>
      <c r="B256" s="83" t="s">
        <v>247</v>
      </c>
      <c r="C256" s="84"/>
      <c r="D256" s="84"/>
      <c r="E256" s="84"/>
      <c r="F256" s="85"/>
      <c r="G256" s="224">
        <f>H256/1.2</f>
        <v>82666.666666666672</v>
      </c>
      <c r="H256" s="75">
        <v>99200</v>
      </c>
    </row>
    <row r="257" spans="1:8" s="28" customFormat="1" ht="45" customHeight="1" x14ac:dyDescent="0.25">
      <c r="A257" s="449">
        <v>21000001844</v>
      </c>
      <c r="B257" s="83" t="s">
        <v>248</v>
      </c>
      <c r="C257" s="84"/>
      <c r="D257" s="84"/>
      <c r="E257" s="84"/>
      <c r="F257" s="85"/>
      <c r="G257" s="224">
        <f>H257/1.2</f>
        <v>137833.33333333334</v>
      </c>
      <c r="H257" s="450">
        <v>165400</v>
      </c>
    </row>
    <row r="258" spans="1:8" s="28" customFormat="1" ht="15" customHeight="1" x14ac:dyDescent="0.25">
      <c r="A258" s="445"/>
      <c r="B258" s="446" t="s">
        <v>249</v>
      </c>
      <c r="C258" s="288"/>
      <c r="D258" s="288"/>
      <c r="E258" s="288"/>
      <c r="F258" s="289"/>
      <c r="G258" s="447"/>
      <c r="H258" s="448"/>
    </row>
    <row r="259" spans="1:8" s="28" customFormat="1" ht="45" customHeight="1" x14ac:dyDescent="0.25">
      <c r="A259" s="298">
        <v>21000801151</v>
      </c>
      <c r="B259" s="357" t="s">
        <v>250</v>
      </c>
      <c r="C259" s="358"/>
      <c r="D259" s="358"/>
      <c r="E259" s="358"/>
      <c r="F259" s="359"/>
      <c r="G259" s="234">
        <f>H259/1.2</f>
        <v>174583.33333333334</v>
      </c>
      <c r="H259" s="201">
        <v>209500</v>
      </c>
    </row>
    <row r="260" spans="1:8" s="28" customFormat="1" ht="45" customHeight="1" x14ac:dyDescent="0.25">
      <c r="A260" s="298">
        <v>21000801152</v>
      </c>
      <c r="B260" s="357" t="s">
        <v>251</v>
      </c>
      <c r="C260" s="358"/>
      <c r="D260" s="358"/>
      <c r="E260" s="358"/>
      <c r="F260" s="359"/>
      <c r="G260" s="234">
        <f t="shared" ref="G260:G271" si="13">H260/1.2</f>
        <v>187333.33333333334</v>
      </c>
      <c r="H260" s="201">
        <v>224800</v>
      </c>
    </row>
    <row r="261" spans="1:8" s="28" customFormat="1" ht="45" customHeight="1" x14ac:dyDescent="0.25">
      <c r="A261" s="298">
        <v>21001801142</v>
      </c>
      <c r="B261" s="357" t="s">
        <v>252</v>
      </c>
      <c r="C261" s="358"/>
      <c r="D261" s="358"/>
      <c r="E261" s="358"/>
      <c r="F261" s="359"/>
      <c r="G261" s="234">
        <f t="shared" si="13"/>
        <v>192833.33333333334</v>
      </c>
      <c r="H261" s="201">
        <v>231400</v>
      </c>
    </row>
    <row r="262" spans="1:8" s="28" customFormat="1" ht="45" customHeight="1" x14ac:dyDescent="0.25">
      <c r="A262" s="298">
        <v>21000801148</v>
      </c>
      <c r="B262" s="357" t="s">
        <v>253</v>
      </c>
      <c r="C262" s="358"/>
      <c r="D262" s="358"/>
      <c r="E262" s="358"/>
      <c r="F262" s="359"/>
      <c r="G262" s="234">
        <f t="shared" si="13"/>
        <v>211333.33333333334</v>
      </c>
      <c r="H262" s="201">
        <v>253600</v>
      </c>
    </row>
    <row r="263" spans="1:8" s="28" customFormat="1" ht="45" customHeight="1" x14ac:dyDescent="0.25">
      <c r="A263" s="341">
        <v>21000801142</v>
      </c>
      <c r="B263" s="361" t="s">
        <v>254</v>
      </c>
      <c r="C263" s="362"/>
      <c r="D263" s="362"/>
      <c r="E263" s="362"/>
      <c r="F263" s="363"/>
      <c r="G263" s="224">
        <f t="shared" si="13"/>
        <v>164916.66666666669</v>
      </c>
      <c r="H263" s="367">
        <v>197900</v>
      </c>
    </row>
    <row r="264" spans="1:8" s="28" customFormat="1" ht="45" customHeight="1" x14ac:dyDescent="0.25">
      <c r="A264" s="451">
        <v>21000019533</v>
      </c>
      <c r="B264" s="83" t="s">
        <v>255</v>
      </c>
      <c r="C264" s="84"/>
      <c r="D264" s="84"/>
      <c r="E264" s="84"/>
      <c r="F264" s="85"/>
      <c r="G264" s="224">
        <f t="shared" si="13"/>
        <v>55916.666666666672</v>
      </c>
      <c r="H264" s="367">
        <v>67100</v>
      </c>
    </row>
    <row r="265" spans="1:8" s="28" customFormat="1" ht="45" customHeight="1" x14ac:dyDescent="0.25">
      <c r="A265" s="451">
        <v>21010080180</v>
      </c>
      <c r="B265" s="361" t="s">
        <v>256</v>
      </c>
      <c r="C265" s="362"/>
      <c r="D265" s="362"/>
      <c r="E265" s="362"/>
      <c r="F265" s="363"/>
      <c r="G265" s="224">
        <f t="shared" si="13"/>
        <v>89000</v>
      </c>
      <c r="H265" s="183">
        <v>106800</v>
      </c>
    </row>
    <row r="266" spans="1:8" s="28" customFormat="1" ht="45" customHeight="1" x14ac:dyDescent="0.25">
      <c r="A266" s="451">
        <v>21010080177</v>
      </c>
      <c r="B266" s="361" t="s">
        <v>257</v>
      </c>
      <c r="C266" s="362"/>
      <c r="D266" s="362"/>
      <c r="E266" s="362"/>
      <c r="F266" s="363"/>
      <c r="G266" s="224">
        <f t="shared" si="13"/>
        <v>124083.33333333334</v>
      </c>
      <c r="H266" s="183">
        <v>148900</v>
      </c>
    </row>
    <row r="267" spans="1:8" s="28" customFormat="1" ht="45" customHeight="1" x14ac:dyDescent="0.25">
      <c r="A267" s="451">
        <v>21010080178</v>
      </c>
      <c r="B267" s="361" t="s">
        <v>258</v>
      </c>
      <c r="C267" s="362"/>
      <c r="D267" s="362"/>
      <c r="E267" s="362"/>
      <c r="F267" s="363"/>
      <c r="G267" s="224">
        <f t="shared" si="13"/>
        <v>157416.66666666669</v>
      </c>
      <c r="H267" s="183">
        <v>188900</v>
      </c>
    </row>
    <row r="268" spans="1:8" s="28" customFormat="1" ht="45" customHeight="1" x14ac:dyDescent="0.25">
      <c r="A268" s="451">
        <v>21008075039</v>
      </c>
      <c r="B268" s="83" t="s">
        <v>259</v>
      </c>
      <c r="C268" s="84"/>
      <c r="D268" s="84"/>
      <c r="E268" s="84"/>
      <c r="F268" s="85"/>
      <c r="G268" s="224">
        <f t="shared" si="13"/>
        <v>38500</v>
      </c>
      <c r="H268" s="364">
        <v>46200</v>
      </c>
    </row>
    <row r="269" spans="1:8" s="28" customFormat="1" ht="45" customHeight="1" x14ac:dyDescent="0.25">
      <c r="A269" s="451">
        <v>21000106502</v>
      </c>
      <c r="B269" s="83" t="s">
        <v>260</v>
      </c>
      <c r="C269" s="84"/>
      <c r="D269" s="84"/>
      <c r="E269" s="84"/>
      <c r="F269" s="85"/>
      <c r="G269" s="224">
        <f t="shared" si="13"/>
        <v>41583.333333333336</v>
      </c>
      <c r="H269" s="183">
        <v>49900</v>
      </c>
    </row>
    <row r="270" spans="1:8" s="28" customFormat="1" ht="15" customHeight="1" x14ac:dyDescent="0.25">
      <c r="A270" s="452">
        <v>71001006500</v>
      </c>
      <c r="B270" s="361" t="s">
        <v>261</v>
      </c>
      <c r="C270" s="362"/>
      <c r="D270" s="362"/>
      <c r="E270" s="362"/>
      <c r="F270" s="363"/>
      <c r="G270" s="224">
        <f t="shared" si="13"/>
        <v>11666.666666666668</v>
      </c>
      <c r="H270" s="183">
        <v>14000</v>
      </c>
    </row>
    <row r="271" spans="1:8" s="28" customFormat="1" ht="15" customHeight="1" x14ac:dyDescent="0.25">
      <c r="A271" s="452">
        <v>71001006600</v>
      </c>
      <c r="B271" s="361" t="s">
        <v>262</v>
      </c>
      <c r="C271" s="362"/>
      <c r="D271" s="362"/>
      <c r="E271" s="362"/>
      <c r="F271" s="363"/>
      <c r="G271" s="224">
        <f t="shared" si="13"/>
        <v>10500</v>
      </c>
      <c r="H271" s="191">
        <v>12600</v>
      </c>
    </row>
    <row r="272" spans="1:8" s="28" customFormat="1" ht="15" customHeight="1" x14ac:dyDescent="0.25">
      <c r="A272" s="445"/>
      <c r="B272" s="446" t="s">
        <v>263</v>
      </c>
      <c r="C272" s="288"/>
      <c r="D272" s="288"/>
      <c r="E272" s="288"/>
      <c r="F272" s="289"/>
      <c r="G272" s="447"/>
      <c r="H272" s="448"/>
    </row>
    <row r="273" spans="1:8" s="28" customFormat="1" ht="45" customHeight="1" x14ac:dyDescent="0.25">
      <c r="A273" s="298">
        <v>21000807862</v>
      </c>
      <c r="B273" s="357" t="s">
        <v>264</v>
      </c>
      <c r="C273" s="358"/>
      <c r="D273" s="358"/>
      <c r="E273" s="358"/>
      <c r="F273" s="359"/>
      <c r="G273" s="234">
        <f t="shared" ref="G273:G278" si="14">H273/1.2</f>
        <v>76250</v>
      </c>
      <c r="H273" s="453">
        <v>91500</v>
      </c>
    </row>
    <row r="274" spans="1:8" s="28" customFormat="1" ht="45" customHeight="1" x14ac:dyDescent="0.25">
      <c r="A274" s="298">
        <v>21000807863</v>
      </c>
      <c r="B274" s="357" t="s">
        <v>265</v>
      </c>
      <c r="C274" s="358"/>
      <c r="D274" s="358"/>
      <c r="E274" s="358"/>
      <c r="F274" s="359"/>
      <c r="G274" s="234">
        <f t="shared" si="14"/>
        <v>61000</v>
      </c>
      <c r="H274" s="201">
        <v>73200</v>
      </c>
    </row>
    <row r="275" spans="1:8" s="28" customFormat="1" ht="15" customHeight="1" x14ac:dyDescent="0.25">
      <c r="A275" s="454">
        <v>21000801216</v>
      </c>
      <c r="B275" s="400" t="s">
        <v>266</v>
      </c>
      <c r="C275" s="401"/>
      <c r="D275" s="401"/>
      <c r="E275" s="401"/>
      <c r="F275" s="402"/>
      <c r="G275" s="224">
        <f t="shared" si="14"/>
        <v>41166.666666666672</v>
      </c>
      <c r="H275" s="183">
        <v>49400</v>
      </c>
    </row>
    <row r="276" spans="1:8" s="28" customFormat="1" ht="15" customHeight="1" x14ac:dyDescent="0.25">
      <c r="A276" s="455">
        <v>21000801830</v>
      </c>
      <c r="B276" s="400" t="s">
        <v>267</v>
      </c>
      <c r="C276" s="401"/>
      <c r="D276" s="401"/>
      <c r="E276" s="401"/>
      <c r="F276" s="402"/>
      <c r="G276" s="224">
        <f t="shared" si="14"/>
        <v>48333.333333333336</v>
      </c>
      <c r="H276" s="183">
        <v>58000</v>
      </c>
    </row>
    <row r="277" spans="1:8" s="28" customFormat="1" ht="15" customHeight="1" x14ac:dyDescent="0.25">
      <c r="A277" s="456">
        <v>21001801216</v>
      </c>
      <c r="B277" s="361" t="s">
        <v>268</v>
      </c>
      <c r="C277" s="362"/>
      <c r="D277" s="362"/>
      <c r="E277" s="362"/>
      <c r="F277" s="363"/>
      <c r="G277" s="224">
        <f t="shared" si="14"/>
        <v>45333.333333333336</v>
      </c>
      <c r="H277" s="183">
        <v>54400</v>
      </c>
    </row>
    <row r="278" spans="1:8" s="28" customFormat="1" ht="15" customHeight="1" x14ac:dyDescent="0.25">
      <c r="A278" s="457">
        <v>21000011830</v>
      </c>
      <c r="B278" s="385" t="s">
        <v>269</v>
      </c>
      <c r="C278" s="386"/>
      <c r="D278" s="386"/>
      <c r="E278" s="386"/>
      <c r="F278" s="387"/>
      <c r="G278" s="224">
        <f t="shared" si="14"/>
        <v>58833.333333333336</v>
      </c>
      <c r="H278" s="191">
        <v>70600</v>
      </c>
    </row>
    <row r="279" spans="1:8" s="28" customFormat="1" ht="15" customHeight="1" x14ac:dyDescent="0.25">
      <c r="A279" s="445"/>
      <c r="B279" s="446" t="s">
        <v>270</v>
      </c>
      <c r="C279" s="288"/>
      <c r="D279" s="288"/>
      <c r="E279" s="288"/>
      <c r="F279" s="289"/>
      <c r="G279" s="447"/>
      <c r="H279" s="448"/>
    </row>
    <row r="280" spans="1:8" s="28" customFormat="1" ht="15" customHeight="1" x14ac:dyDescent="0.25">
      <c r="A280" s="452">
        <v>71000000175</v>
      </c>
      <c r="B280" s="400" t="s">
        <v>271</v>
      </c>
      <c r="C280" s="401"/>
      <c r="D280" s="401"/>
      <c r="E280" s="401"/>
      <c r="F280" s="402"/>
      <c r="G280" s="224">
        <f>H280/1.2</f>
        <v>33250</v>
      </c>
      <c r="H280" s="367">
        <v>39900</v>
      </c>
    </row>
    <row r="281" spans="1:8" s="28" customFormat="1" ht="15" customHeight="1" x14ac:dyDescent="0.25">
      <c r="A281" s="452">
        <v>71000000161</v>
      </c>
      <c r="B281" s="400" t="s">
        <v>272</v>
      </c>
      <c r="C281" s="401"/>
      <c r="D281" s="401"/>
      <c r="E281" s="401"/>
      <c r="F281" s="402"/>
      <c r="G281" s="224">
        <f t="shared" ref="G281:G291" si="15">H281/1.2</f>
        <v>37166.666666666672</v>
      </c>
      <c r="H281" s="367">
        <v>44600</v>
      </c>
    </row>
    <row r="282" spans="1:8" s="28" customFormat="1" ht="15" customHeight="1" x14ac:dyDescent="0.25">
      <c r="A282" s="452">
        <v>71000000298</v>
      </c>
      <c r="B282" s="400" t="s">
        <v>273</v>
      </c>
      <c r="C282" s="401"/>
      <c r="D282" s="401"/>
      <c r="E282" s="401"/>
      <c r="F282" s="402"/>
      <c r="G282" s="224">
        <f t="shared" si="15"/>
        <v>40416.666666666672</v>
      </c>
      <c r="H282" s="367">
        <v>48500</v>
      </c>
    </row>
    <row r="283" spans="1:8" s="28" customFormat="1" ht="15" customHeight="1" x14ac:dyDescent="0.25">
      <c r="A283" s="452">
        <v>71000000158</v>
      </c>
      <c r="B283" s="400" t="s">
        <v>274</v>
      </c>
      <c r="C283" s="401"/>
      <c r="D283" s="401"/>
      <c r="E283" s="401"/>
      <c r="F283" s="402"/>
      <c r="G283" s="224">
        <f t="shared" si="15"/>
        <v>60416.666666666672</v>
      </c>
      <c r="H283" s="49">
        <v>72500</v>
      </c>
    </row>
    <row r="284" spans="1:8" s="28" customFormat="1" ht="15" customHeight="1" x14ac:dyDescent="0.25">
      <c r="A284" s="452">
        <v>71000000167</v>
      </c>
      <c r="B284" s="400" t="s">
        <v>275</v>
      </c>
      <c r="C284" s="401"/>
      <c r="D284" s="401"/>
      <c r="E284" s="401"/>
      <c r="F284" s="402"/>
      <c r="G284" s="224">
        <f t="shared" si="15"/>
        <v>56416.666666666672</v>
      </c>
      <c r="H284" s="403">
        <v>67700</v>
      </c>
    </row>
    <row r="285" spans="1:8" s="28" customFormat="1" ht="15" customHeight="1" x14ac:dyDescent="0.25">
      <c r="A285" s="452">
        <v>71000000162</v>
      </c>
      <c r="B285" s="400" t="s">
        <v>276</v>
      </c>
      <c r="C285" s="401"/>
      <c r="D285" s="401"/>
      <c r="E285" s="401"/>
      <c r="F285" s="402"/>
      <c r="G285" s="224">
        <f t="shared" si="15"/>
        <v>64916.666666666672</v>
      </c>
      <c r="H285" s="458">
        <v>77900</v>
      </c>
    </row>
    <row r="286" spans="1:8" s="28" customFormat="1" ht="15" customHeight="1" x14ac:dyDescent="0.25">
      <c r="A286" s="452">
        <v>71000000299</v>
      </c>
      <c r="B286" s="400" t="s">
        <v>277</v>
      </c>
      <c r="C286" s="401"/>
      <c r="D286" s="401"/>
      <c r="E286" s="401"/>
      <c r="F286" s="402"/>
      <c r="G286" s="224">
        <f t="shared" si="15"/>
        <v>72916.666666666672</v>
      </c>
      <c r="H286" s="459">
        <v>87500</v>
      </c>
    </row>
    <row r="287" spans="1:8" s="28" customFormat="1" ht="15" customHeight="1" x14ac:dyDescent="0.25">
      <c r="A287" s="452">
        <v>71000000159</v>
      </c>
      <c r="B287" s="400" t="s">
        <v>278</v>
      </c>
      <c r="C287" s="401"/>
      <c r="D287" s="401"/>
      <c r="E287" s="401"/>
      <c r="F287" s="402"/>
      <c r="G287" s="224">
        <f t="shared" si="15"/>
        <v>104250</v>
      </c>
      <c r="H287" s="78">
        <v>125100</v>
      </c>
    </row>
    <row r="288" spans="1:8" s="28" customFormat="1" ht="15" customHeight="1" x14ac:dyDescent="0.25">
      <c r="A288" s="452">
        <v>71000000109</v>
      </c>
      <c r="B288" s="400" t="s">
        <v>279</v>
      </c>
      <c r="C288" s="401"/>
      <c r="D288" s="401"/>
      <c r="E288" s="401"/>
      <c r="F288" s="402"/>
      <c r="G288" s="224">
        <f t="shared" si="15"/>
        <v>78916.666666666672</v>
      </c>
      <c r="H288" s="44">
        <v>94700</v>
      </c>
    </row>
    <row r="289" spans="1:8" s="28" customFormat="1" ht="15" customHeight="1" x14ac:dyDescent="0.25">
      <c r="A289" s="452">
        <v>71000001615</v>
      </c>
      <c r="B289" s="400" t="s">
        <v>280</v>
      </c>
      <c r="C289" s="401"/>
      <c r="D289" s="401"/>
      <c r="E289" s="401"/>
      <c r="F289" s="402"/>
      <c r="G289" s="224">
        <f t="shared" si="15"/>
        <v>90583.333333333343</v>
      </c>
      <c r="H289" s="44">
        <v>108700</v>
      </c>
    </row>
    <row r="290" spans="1:8" s="28" customFormat="1" ht="15" customHeight="1" x14ac:dyDescent="0.25">
      <c r="A290" s="452">
        <v>71000000300</v>
      </c>
      <c r="B290" s="400" t="s">
        <v>281</v>
      </c>
      <c r="C290" s="401"/>
      <c r="D290" s="401"/>
      <c r="E290" s="401"/>
      <c r="F290" s="402"/>
      <c r="G290" s="224">
        <f t="shared" si="15"/>
        <v>99083.333333333343</v>
      </c>
      <c r="H290" s="44">
        <v>118900</v>
      </c>
    </row>
    <row r="291" spans="1:8" s="28" customFormat="1" ht="15" customHeight="1" x14ac:dyDescent="0.25">
      <c r="A291" s="452">
        <v>71000000160</v>
      </c>
      <c r="B291" s="400" t="s">
        <v>282</v>
      </c>
      <c r="C291" s="401"/>
      <c r="D291" s="401"/>
      <c r="E291" s="401"/>
      <c r="F291" s="402"/>
      <c r="G291" s="224">
        <f t="shared" si="15"/>
        <v>141250</v>
      </c>
      <c r="H291" s="448">
        <v>169500</v>
      </c>
    </row>
    <row r="292" spans="1:8" s="28" customFormat="1" ht="15" customHeight="1" x14ac:dyDescent="0.25">
      <c r="A292" s="460"/>
      <c r="B292" s="446" t="s">
        <v>283</v>
      </c>
      <c r="C292" s="288"/>
      <c r="D292" s="288"/>
      <c r="E292" s="288"/>
      <c r="F292" s="289"/>
      <c r="G292" s="461"/>
      <c r="H292" s="462"/>
    </row>
    <row r="293" spans="1:8" s="28" customFormat="1" ht="15" customHeight="1" x14ac:dyDescent="0.25">
      <c r="A293" s="256">
        <v>21000802004</v>
      </c>
      <c r="B293" s="257" t="s">
        <v>284</v>
      </c>
      <c r="C293" s="258"/>
      <c r="D293" s="258"/>
      <c r="E293" s="258"/>
      <c r="F293" s="259"/>
      <c r="G293" s="224">
        <f>H293/1.2</f>
        <v>55000</v>
      </c>
      <c r="H293" s="75">
        <v>66000</v>
      </c>
    </row>
    <row r="294" spans="1:8" s="28" customFormat="1" ht="15" customHeight="1" x14ac:dyDescent="0.25">
      <c r="A294" s="256">
        <v>21000802021</v>
      </c>
      <c r="B294" s="257" t="s">
        <v>285</v>
      </c>
      <c r="C294" s="258"/>
      <c r="D294" s="258"/>
      <c r="E294" s="258"/>
      <c r="F294" s="259"/>
      <c r="G294" s="224">
        <f>H294/1.2</f>
        <v>100166.66666666667</v>
      </c>
      <c r="H294" s="132">
        <v>120200</v>
      </c>
    </row>
    <row r="295" spans="1:8" s="28" customFormat="1" ht="15" customHeight="1" x14ac:dyDescent="0.25">
      <c r="A295" s="272">
        <v>21000802024</v>
      </c>
      <c r="B295" s="273" t="s">
        <v>286</v>
      </c>
      <c r="C295" s="274"/>
      <c r="D295" s="274"/>
      <c r="E295" s="274"/>
      <c r="F295" s="275"/>
      <c r="G295" s="276">
        <f>H295/1.2</f>
        <v>147000</v>
      </c>
      <c r="H295" s="150">
        <v>176400</v>
      </c>
    </row>
    <row r="296" spans="1:8" s="211" customFormat="1" ht="15" customHeight="1" thickBot="1" x14ac:dyDescent="0.3">
      <c r="A296" s="285"/>
      <c r="B296" s="463"/>
      <c r="C296" s="463"/>
      <c r="D296" s="463"/>
      <c r="E296" s="463"/>
      <c r="F296" s="463"/>
      <c r="G296" s="20">
        <v>44348</v>
      </c>
      <c r="H296" s="21"/>
    </row>
    <row r="297" spans="1:8" s="28" customFormat="1" ht="20.100000000000001" customHeight="1" x14ac:dyDescent="0.25">
      <c r="A297" s="464" t="s">
        <v>0</v>
      </c>
      <c r="B297" s="212" t="s">
        <v>287</v>
      </c>
      <c r="C297" s="213"/>
      <c r="D297" s="213"/>
      <c r="E297" s="213"/>
      <c r="F297" s="214"/>
      <c r="G297" s="465" t="s">
        <v>2</v>
      </c>
      <c r="H297" s="466"/>
    </row>
    <row r="298" spans="1:8" s="28" customFormat="1" ht="20.100000000000001" customHeight="1" x14ac:dyDescent="0.25">
      <c r="A298" s="467"/>
      <c r="B298" s="468" t="s">
        <v>288</v>
      </c>
      <c r="C298" s="469"/>
      <c r="D298" s="469"/>
      <c r="E298" s="469"/>
      <c r="F298" s="470"/>
      <c r="G298" s="471"/>
      <c r="H298" s="472"/>
    </row>
    <row r="299" spans="1:8" s="28" customFormat="1" ht="20.100000000000001" customHeight="1" thickBot="1" x14ac:dyDescent="0.3">
      <c r="A299" s="473"/>
      <c r="B299" s="215" t="s">
        <v>289</v>
      </c>
      <c r="C299" s="216"/>
      <c r="D299" s="216"/>
      <c r="E299" s="216"/>
      <c r="F299" s="217"/>
      <c r="G299" s="33" t="s">
        <v>3</v>
      </c>
      <c r="H299" s="34" t="s">
        <v>4</v>
      </c>
    </row>
    <row r="300" spans="1:8" s="28" customFormat="1" ht="14.25" x14ac:dyDescent="0.25">
      <c r="A300" s="474"/>
      <c r="B300" s="475" t="s">
        <v>290</v>
      </c>
      <c r="C300" s="475"/>
      <c r="D300" s="475"/>
      <c r="E300" s="475"/>
      <c r="F300" s="476"/>
      <c r="G300" s="477"/>
      <c r="H300" s="478"/>
    </row>
    <row r="301" spans="1:8" s="28" customFormat="1" ht="30.4" customHeight="1" x14ac:dyDescent="0.25">
      <c r="A301" s="479">
        <v>11000005512</v>
      </c>
      <c r="B301" s="357" t="s">
        <v>291</v>
      </c>
      <c r="C301" s="358"/>
      <c r="D301" s="358"/>
      <c r="E301" s="358"/>
      <c r="F301" s="359"/>
      <c r="G301" s="480">
        <f>H301/1.2</f>
        <v>420583.33333333337</v>
      </c>
      <c r="H301" s="481">
        <v>504700</v>
      </c>
    </row>
    <row r="302" spans="1:8" s="28" customFormat="1" ht="30.4" customHeight="1" x14ac:dyDescent="0.25">
      <c r="A302" s="482">
        <v>11000005511</v>
      </c>
      <c r="B302" s="483" t="s">
        <v>292</v>
      </c>
      <c r="C302" s="484"/>
      <c r="D302" s="484"/>
      <c r="E302" s="484"/>
      <c r="F302" s="485"/>
      <c r="G302" s="486">
        <f>H302/1.2</f>
        <v>491666.66666666669</v>
      </c>
      <c r="H302" s="487">
        <v>590000</v>
      </c>
    </row>
    <row r="303" spans="1:8" s="28" customFormat="1" ht="14.25" x14ac:dyDescent="0.25">
      <c r="A303" s="474"/>
      <c r="B303" s="475" t="s">
        <v>293</v>
      </c>
      <c r="C303" s="475"/>
      <c r="D303" s="475"/>
      <c r="E303" s="475"/>
      <c r="F303" s="476"/>
      <c r="G303" s="488"/>
      <c r="H303" s="489"/>
    </row>
    <row r="304" spans="1:8" s="28" customFormat="1" ht="30.75" customHeight="1" x14ac:dyDescent="0.25">
      <c r="A304" s="479">
        <v>11000018402</v>
      </c>
      <c r="B304" s="357" t="s">
        <v>294</v>
      </c>
      <c r="C304" s="358"/>
      <c r="D304" s="358"/>
      <c r="E304" s="358"/>
      <c r="F304" s="359"/>
      <c r="G304" s="480">
        <f>H304/1.2</f>
        <v>179666.66666666669</v>
      </c>
      <c r="H304" s="481">
        <v>215600</v>
      </c>
    </row>
    <row r="305" spans="1:8" s="28" customFormat="1" ht="14.25" x14ac:dyDescent="0.25">
      <c r="A305" s="482">
        <v>11000018394</v>
      </c>
      <c r="B305" s="490" t="s">
        <v>295</v>
      </c>
      <c r="C305" s="491"/>
      <c r="D305" s="491"/>
      <c r="E305" s="491"/>
      <c r="F305" s="492"/>
      <c r="G305" s="493">
        <f>H305/1.2</f>
        <v>163333.33333333334</v>
      </c>
      <c r="H305" s="487">
        <v>196000</v>
      </c>
    </row>
    <row r="306" spans="1:8" s="28" customFormat="1" ht="15" customHeight="1" x14ac:dyDescent="0.25">
      <c r="A306" s="494"/>
      <c r="B306" s="495" t="s">
        <v>296</v>
      </c>
      <c r="C306" s="496"/>
      <c r="D306" s="496"/>
      <c r="E306" s="496"/>
      <c r="F306" s="497"/>
      <c r="G306" s="498"/>
      <c r="H306" s="499"/>
    </row>
    <row r="307" spans="1:8" s="28" customFormat="1" ht="15" customHeight="1" x14ac:dyDescent="0.25">
      <c r="A307" s="494"/>
      <c r="B307" s="500" t="s">
        <v>297</v>
      </c>
      <c r="C307" s="57"/>
      <c r="D307" s="57"/>
      <c r="E307" s="57"/>
      <c r="F307" s="501"/>
      <c r="G307" s="502"/>
      <c r="H307" s="503"/>
    </row>
    <row r="308" spans="1:8" s="28" customFormat="1" ht="45" customHeight="1" x14ac:dyDescent="0.25">
      <c r="A308" s="92">
        <v>11000015456</v>
      </c>
      <c r="B308" s="504" t="s">
        <v>298</v>
      </c>
      <c r="C308" s="505"/>
      <c r="D308" s="505"/>
      <c r="E308" s="505"/>
      <c r="F308" s="506"/>
      <c r="G308" s="507">
        <f>H308/1.2</f>
        <v>515666.66666666669</v>
      </c>
      <c r="H308" s="196">
        <v>618800</v>
      </c>
    </row>
    <row r="309" spans="1:8" s="28" customFormat="1" ht="30.4" customHeight="1" x14ac:dyDescent="0.25">
      <c r="A309" s="235">
        <v>11000018914</v>
      </c>
      <c r="B309" s="508" t="s">
        <v>299</v>
      </c>
      <c r="C309" s="509"/>
      <c r="D309" s="509"/>
      <c r="E309" s="509"/>
      <c r="F309" s="510"/>
      <c r="G309" s="511">
        <f>H309/1.2</f>
        <v>463166.66666666669</v>
      </c>
      <c r="H309" s="512">
        <v>555800</v>
      </c>
    </row>
    <row r="310" spans="1:8" s="28" customFormat="1" ht="30.4" customHeight="1" x14ac:dyDescent="0.25">
      <c r="A310" s="76">
        <v>11000019700</v>
      </c>
      <c r="B310" s="508" t="s">
        <v>300</v>
      </c>
      <c r="C310" s="509"/>
      <c r="D310" s="509"/>
      <c r="E310" s="509"/>
      <c r="F310" s="510"/>
      <c r="G310" s="511">
        <f t="shared" ref="G310:G320" si="16">H310/1.2</f>
        <v>494333.33333333337</v>
      </c>
      <c r="H310" s="75">
        <v>593200</v>
      </c>
    </row>
    <row r="311" spans="1:8" s="28" customFormat="1" ht="30.4" customHeight="1" x14ac:dyDescent="0.25">
      <c r="A311" s="76">
        <v>11000019517</v>
      </c>
      <c r="B311" s="508" t="s">
        <v>301</v>
      </c>
      <c r="C311" s="509"/>
      <c r="D311" s="509"/>
      <c r="E311" s="509"/>
      <c r="F311" s="510"/>
      <c r="G311" s="511">
        <f t="shared" si="16"/>
        <v>518750</v>
      </c>
      <c r="H311" s="75">
        <v>622500</v>
      </c>
    </row>
    <row r="312" spans="1:8" s="28" customFormat="1" ht="39.4" customHeight="1" x14ac:dyDescent="0.25">
      <c r="A312" s="92">
        <v>11000019726</v>
      </c>
      <c r="B312" s="504" t="s">
        <v>302</v>
      </c>
      <c r="C312" s="505"/>
      <c r="D312" s="505"/>
      <c r="E312" s="505"/>
      <c r="F312" s="506"/>
      <c r="G312" s="507">
        <f t="shared" si="16"/>
        <v>570833.33333333337</v>
      </c>
      <c r="H312" s="513">
        <v>685000</v>
      </c>
    </row>
    <row r="313" spans="1:8" s="28" customFormat="1" ht="30.4" customHeight="1" x14ac:dyDescent="0.25">
      <c r="A313" s="235">
        <v>11000018915</v>
      </c>
      <c r="B313" s="508" t="s">
        <v>303</v>
      </c>
      <c r="C313" s="509"/>
      <c r="D313" s="509"/>
      <c r="E313" s="509"/>
      <c r="F313" s="510"/>
      <c r="G313" s="511">
        <f t="shared" si="16"/>
        <v>584750</v>
      </c>
      <c r="H313" s="75">
        <v>701700</v>
      </c>
    </row>
    <row r="314" spans="1:8" s="28" customFormat="1" ht="30.4" customHeight="1" x14ac:dyDescent="0.25">
      <c r="A314" s="235">
        <v>11000018916</v>
      </c>
      <c r="B314" s="508" t="s">
        <v>304</v>
      </c>
      <c r="C314" s="509"/>
      <c r="D314" s="509"/>
      <c r="E314" s="509"/>
      <c r="F314" s="510"/>
      <c r="G314" s="511">
        <f t="shared" si="16"/>
        <v>611666.66666666674</v>
      </c>
      <c r="H314" s="75">
        <v>734000</v>
      </c>
    </row>
    <row r="315" spans="1:8" s="28" customFormat="1" ht="45" customHeight="1" x14ac:dyDescent="0.25">
      <c r="A315" s="494">
        <v>11000019713</v>
      </c>
      <c r="B315" s="504" t="s">
        <v>305</v>
      </c>
      <c r="C315" s="505"/>
      <c r="D315" s="505"/>
      <c r="E315" s="505"/>
      <c r="F315" s="506"/>
      <c r="G315" s="507">
        <f t="shared" si="16"/>
        <v>471333.33333333337</v>
      </c>
      <c r="H315" s="514">
        <v>565600</v>
      </c>
    </row>
    <row r="316" spans="1:8" s="28" customFormat="1" ht="45" customHeight="1" x14ac:dyDescent="0.25">
      <c r="A316" s="92">
        <v>11000019715</v>
      </c>
      <c r="B316" s="504" t="s">
        <v>306</v>
      </c>
      <c r="C316" s="505"/>
      <c r="D316" s="505"/>
      <c r="E316" s="505"/>
      <c r="F316" s="506"/>
      <c r="G316" s="507">
        <f t="shared" si="16"/>
        <v>502083.33333333337</v>
      </c>
      <c r="H316" s="196">
        <v>602500</v>
      </c>
    </row>
    <row r="317" spans="1:8" s="28" customFormat="1" ht="45" customHeight="1" x14ac:dyDescent="0.25">
      <c r="A317" s="102">
        <v>11000019717</v>
      </c>
      <c r="B317" s="504" t="s">
        <v>307</v>
      </c>
      <c r="C317" s="505"/>
      <c r="D317" s="505"/>
      <c r="E317" s="505"/>
      <c r="F317" s="506"/>
      <c r="G317" s="507">
        <f t="shared" si="16"/>
        <v>526250</v>
      </c>
      <c r="H317" s="241">
        <v>631500</v>
      </c>
    </row>
    <row r="318" spans="1:8" s="28" customFormat="1" ht="45" customHeight="1" x14ac:dyDescent="0.25">
      <c r="A318" s="102">
        <v>11000019856</v>
      </c>
      <c r="B318" s="504" t="s">
        <v>308</v>
      </c>
      <c r="C318" s="505"/>
      <c r="D318" s="505"/>
      <c r="E318" s="505"/>
      <c r="F318" s="506"/>
      <c r="G318" s="507">
        <f t="shared" si="16"/>
        <v>578916.66666666674</v>
      </c>
      <c r="H318" s="196">
        <v>694700</v>
      </c>
    </row>
    <row r="319" spans="1:8" s="28" customFormat="1" ht="45" customHeight="1" x14ac:dyDescent="0.25">
      <c r="A319" s="494">
        <v>11000019721</v>
      </c>
      <c r="B319" s="504" t="s">
        <v>309</v>
      </c>
      <c r="C319" s="505"/>
      <c r="D319" s="505"/>
      <c r="E319" s="505"/>
      <c r="F319" s="506"/>
      <c r="G319" s="507">
        <f t="shared" si="16"/>
        <v>592750</v>
      </c>
      <c r="H319" s="196">
        <v>711300</v>
      </c>
    </row>
    <row r="320" spans="1:8" s="28" customFormat="1" ht="45" customHeight="1" x14ac:dyDescent="0.25">
      <c r="A320" s="51">
        <v>11000019854</v>
      </c>
      <c r="B320" s="93" t="s">
        <v>310</v>
      </c>
      <c r="C320" s="94"/>
      <c r="D320" s="94"/>
      <c r="E320" s="94"/>
      <c r="F320" s="95"/>
      <c r="G320" s="507">
        <f t="shared" si="16"/>
        <v>622750</v>
      </c>
      <c r="H320" s="250">
        <v>747300</v>
      </c>
    </row>
    <row r="321" spans="1:8" s="28" customFormat="1" ht="15" customHeight="1" x14ac:dyDescent="0.25">
      <c r="A321" s="494"/>
      <c r="B321" s="495" t="s">
        <v>296</v>
      </c>
      <c r="C321" s="496"/>
      <c r="D321" s="496"/>
      <c r="E321" s="496"/>
      <c r="F321" s="497"/>
      <c r="G321" s="498"/>
      <c r="H321" s="499"/>
    </row>
    <row r="322" spans="1:8" s="28" customFormat="1" ht="15" customHeight="1" x14ac:dyDescent="0.25">
      <c r="A322" s="494"/>
      <c r="B322" s="500" t="s">
        <v>311</v>
      </c>
      <c r="C322" s="57"/>
      <c r="D322" s="57"/>
      <c r="E322" s="57"/>
      <c r="F322" s="501"/>
      <c r="G322" s="502"/>
      <c r="H322" s="503"/>
    </row>
    <row r="323" spans="1:8" s="28" customFormat="1" ht="30.4" customHeight="1" x14ac:dyDescent="0.25">
      <c r="A323" s="235">
        <v>11000018909</v>
      </c>
      <c r="B323" s="83" t="s">
        <v>312</v>
      </c>
      <c r="C323" s="84"/>
      <c r="D323" s="84"/>
      <c r="E323" s="84"/>
      <c r="F323" s="85"/>
      <c r="G323" s="511">
        <f>H323/1.2</f>
        <v>376250</v>
      </c>
      <c r="H323" s="75">
        <v>451500</v>
      </c>
    </row>
    <row r="324" spans="1:8" s="28" customFormat="1" ht="30.4" customHeight="1" x14ac:dyDescent="0.25">
      <c r="A324" s="102">
        <v>11000019707</v>
      </c>
      <c r="B324" s="504" t="s">
        <v>313</v>
      </c>
      <c r="C324" s="505"/>
      <c r="D324" s="505"/>
      <c r="E324" s="505"/>
      <c r="F324" s="506"/>
      <c r="G324" s="507">
        <f t="shared" ref="G324:G334" si="17">H324/1.2</f>
        <v>404833.33333333337</v>
      </c>
      <c r="H324" s="250">
        <v>485800</v>
      </c>
    </row>
    <row r="325" spans="1:8" s="28" customFormat="1" ht="30.4" customHeight="1" x14ac:dyDescent="0.25">
      <c r="A325" s="235">
        <v>11000018908</v>
      </c>
      <c r="B325" s="508" t="s">
        <v>314</v>
      </c>
      <c r="C325" s="509"/>
      <c r="D325" s="509"/>
      <c r="E325" s="509"/>
      <c r="F325" s="510"/>
      <c r="G325" s="511">
        <f t="shared" si="17"/>
        <v>418916.66666666669</v>
      </c>
      <c r="H325" s="176">
        <v>502700</v>
      </c>
    </row>
    <row r="326" spans="1:8" s="28" customFormat="1" ht="30.4" customHeight="1" x14ac:dyDescent="0.25">
      <c r="A326" s="102">
        <v>11000019728</v>
      </c>
      <c r="B326" s="504" t="s">
        <v>315</v>
      </c>
      <c r="C326" s="505"/>
      <c r="D326" s="505"/>
      <c r="E326" s="505"/>
      <c r="F326" s="506"/>
      <c r="G326" s="507">
        <f t="shared" si="17"/>
        <v>467500</v>
      </c>
      <c r="H326" s="196">
        <v>561000</v>
      </c>
    </row>
    <row r="327" spans="1:8" s="28" customFormat="1" ht="30.4" customHeight="1" x14ac:dyDescent="0.25">
      <c r="A327" s="235">
        <v>11000018910</v>
      </c>
      <c r="B327" s="508" t="s">
        <v>316</v>
      </c>
      <c r="C327" s="509"/>
      <c r="D327" s="509"/>
      <c r="E327" s="509"/>
      <c r="F327" s="510"/>
      <c r="G327" s="511">
        <f t="shared" si="17"/>
        <v>506416.66666666669</v>
      </c>
      <c r="H327" s="176">
        <v>607700</v>
      </c>
    </row>
    <row r="328" spans="1:8" s="28" customFormat="1" ht="30.4" customHeight="1" x14ac:dyDescent="0.25">
      <c r="A328" s="235">
        <v>11000018913</v>
      </c>
      <c r="B328" s="508" t="s">
        <v>317</v>
      </c>
      <c r="C328" s="509"/>
      <c r="D328" s="509"/>
      <c r="E328" s="509"/>
      <c r="F328" s="510"/>
      <c r="G328" s="511">
        <f t="shared" si="17"/>
        <v>526250</v>
      </c>
      <c r="H328" s="75">
        <v>631500</v>
      </c>
    </row>
    <row r="329" spans="1:8" s="28" customFormat="1" ht="30.4" customHeight="1" x14ac:dyDescent="0.25">
      <c r="A329" s="235">
        <v>11000019317</v>
      </c>
      <c r="B329" s="508" t="s">
        <v>318</v>
      </c>
      <c r="C329" s="509"/>
      <c r="D329" s="509"/>
      <c r="E329" s="509"/>
      <c r="F329" s="510"/>
      <c r="G329" s="511">
        <f t="shared" si="17"/>
        <v>382750</v>
      </c>
      <c r="H329" s="512">
        <v>459300</v>
      </c>
    </row>
    <row r="330" spans="1:8" s="28" customFormat="1" ht="41.25" customHeight="1" x14ac:dyDescent="0.25">
      <c r="A330" s="102">
        <v>11000019727</v>
      </c>
      <c r="B330" s="504" t="s">
        <v>319</v>
      </c>
      <c r="C330" s="505"/>
      <c r="D330" s="505"/>
      <c r="E330" s="505"/>
      <c r="F330" s="506"/>
      <c r="G330" s="507">
        <f t="shared" si="17"/>
        <v>411583.33333333337</v>
      </c>
      <c r="H330" s="196">
        <v>493900</v>
      </c>
    </row>
    <row r="331" spans="1:8" s="28" customFormat="1" ht="30.4" customHeight="1" x14ac:dyDescent="0.25">
      <c r="A331" s="235">
        <v>11000019176</v>
      </c>
      <c r="B331" s="508" t="s">
        <v>320</v>
      </c>
      <c r="C331" s="509"/>
      <c r="D331" s="509"/>
      <c r="E331" s="509"/>
      <c r="F331" s="510"/>
      <c r="G331" s="511">
        <f t="shared" si="17"/>
        <v>426166.66666666669</v>
      </c>
      <c r="H331" s="75">
        <v>511400</v>
      </c>
    </row>
    <row r="332" spans="1:8" s="28" customFormat="1" ht="41.25" customHeight="1" x14ac:dyDescent="0.25">
      <c r="A332" s="102">
        <v>11000019729</v>
      </c>
      <c r="B332" s="504" t="s">
        <v>321</v>
      </c>
      <c r="C332" s="505"/>
      <c r="D332" s="505"/>
      <c r="E332" s="505"/>
      <c r="F332" s="506"/>
      <c r="G332" s="507">
        <f t="shared" si="17"/>
        <v>474916.66666666669</v>
      </c>
      <c r="H332" s="196">
        <v>569900</v>
      </c>
    </row>
    <row r="333" spans="1:8" s="28" customFormat="1" ht="30.4" customHeight="1" x14ac:dyDescent="0.25">
      <c r="A333" s="235">
        <v>11000018929</v>
      </c>
      <c r="B333" s="508" t="s">
        <v>322</v>
      </c>
      <c r="C333" s="509"/>
      <c r="D333" s="509"/>
      <c r="E333" s="509"/>
      <c r="F333" s="510"/>
      <c r="G333" s="511">
        <f t="shared" si="17"/>
        <v>518500</v>
      </c>
      <c r="H333" s="75">
        <v>622200</v>
      </c>
    </row>
    <row r="334" spans="1:8" s="28" customFormat="1" ht="30.4" customHeight="1" x14ac:dyDescent="0.25">
      <c r="A334" s="145">
        <v>11000019567</v>
      </c>
      <c r="B334" s="508" t="s">
        <v>323</v>
      </c>
      <c r="C334" s="509"/>
      <c r="D334" s="509"/>
      <c r="E334" s="509"/>
      <c r="F334" s="510"/>
      <c r="G334" s="511">
        <f t="shared" si="17"/>
        <v>542750</v>
      </c>
      <c r="H334" s="350">
        <v>651300</v>
      </c>
    </row>
    <row r="335" spans="1:8" s="28" customFormat="1" ht="15" customHeight="1" x14ac:dyDescent="0.25">
      <c r="A335" s="494"/>
      <c r="B335" s="495" t="s">
        <v>324</v>
      </c>
      <c r="C335" s="496"/>
      <c r="D335" s="496"/>
      <c r="E335" s="496"/>
      <c r="F335" s="497"/>
      <c r="G335" s="498"/>
      <c r="H335" s="499"/>
    </row>
    <row r="336" spans="1:8" s="28" customFormat="1" ht="15" customHeight="1" x14ac:dyDescent="0.25">
      <c r="A336" s="494"/>
      <c r="B336" s="500" t="s">
        <v>311</v>
      </c>
      <c r="C336" s="57"/>
      <c r="D336" s="57"/>
      <c r="E336" s="57"/>
      <c r="F336" s="501"/>
      <c r="G336" s="502"/>
      <c r="H336" s="503"/>
    </row>
    <row r="337" spans="1:8" s="28" customFormat="1" ht="15" customHeight="1" x14ac:dyDescent="0.25">
      <c r="A337" s="76">
        <v>11000001662</v>
      </c>
      <c r="B337" s="134" t="s">
        <v>325</v>
      </c>
      <c r="C337" s="135"/>
      <c r="D337" s="135"/>
      <c r="E337" s="135"/>
      <c r="F337" s="136"/>
      <c r="G337" s="502">
        <f>H337/1.2</f>
        <v>232000</v>
      </c>
      <c r="H337" s="125">
        <v>278400</v>
      </c>
    </row>
    <row r="338" spans="1:8" s="28" customFormat="1" ht="15" customHeight="1" x14ac:dyDescent="0.25">
      <c r="A338" s="76">
        <v>11000019842</v>
      </c>
      <c r="B338" s="134" t="s">
        <v>326</v>
      </c>
      <c r="C338" s="135"/>
      <c r="D338" s="135"/>
      <c r="E338" s="135"/>
      <c r="F338" s="136"/>
      <c r="G338" s="502">
        <f t="shared" ref="G338:G343" si="18">H338/1.2</f>
        <v>265166.66666666669</v>
      </c>
      <c r="H338" s="125">
        <v>318200</v>
      </c>
    </row>
    <row r="339" spans="1:8" s="177" customFormat="1" ht="15" customHeight="1" x14ac:dyDescent="0.25">
      <c r="A339" s="515">
        <v>11000001663</v>
      </c>
      <c r="B339" s="180" t="s">
        <v>327</v>
      </c>
      <c r="C339" s="181"/>
      <c r="D339" s="181"/>
      <c r="E339" s="181"/>
      <c r="F339" s="182"/>
      <c r="G339" s="502">
        <f t="shared" si="18"/>
        <v>278166.66666666669</v>
      </c>
      <c r="H339" s="516">
        <v>333800</v>
      </c>
    </row>
    <row r="340" spans="1:8" s="28" customFormat="1" ht="15" customHeight="1" x14ac:dyDescent="0.25">
      <c r="A340" s="76">
        <v>11000019161</v>
      </c>
      <c r="B340" s="134" t="s">
        <v>328</v>
      </c>
      <c r="C340" s="135"/>
      <c r="D340" s="135"/>
      <c r="E340" s="135"/>
      <c r="F340" s="136"/>
      <c r="G340" s="502">
        <f t="shared" si="18"/>
        <v>336166.66666666669</v>
      </c>
      <c r="H340" s="176">
        <v>403400</v>
      </c>
    </row>
    <row r="341" spans="1:8" s="28" customFormat="1" ht="15" customHeight="1" x14ac:dyDescent="0.25">
      <c r="A341" s="235">
        <v>11000001603</v>
      </c>
      <c r="B341" s="134" t="s">
        <v>329</v>
      </c>
      <c r="C341" s="135"/>
      <c r="D341" s="135"/>
      <c r="E341" s="135"/>
      <c r="F341" s="136"/>
      <c r="G341" s="502">
        <f t="shared" si="18"/>
        <v>364833.33333333337</v>
      </c>
      <c r="H341" s="75">
        <v>437800</v>
      </c>
    </row>
    <row r="342" spans="1:8" s="177" customFormat="1" ht="15" customHeight="1" x14ac:dyDescent="0.2">
      <c r="A342" s="192">
        <v>11000006514</v>
      </c>
      <c r="B342" s="193" t="s">
        <v>330</v>
      </c>
      <c r="C342" s="194"/>
      <c r="D342" s="194"/>
      <c r="E342" s="194"/>
      <c r="F342" s="195"/>
      <c r="G342" s="517">
        <f t="shared" si="18"/>
        <v>287166.66666666669</v>
      </c>
      <c r="H342" s="518">
        <v>344600</v>
      </c>
    </row>
    <row r="343" spans="1:8" s="28" customFormat="1" ht="15" customHeight="1" x14ac:dyDescent="0.25">
      <c r="A343" s="102">
        <v>11000006515</v>
      </c>
      <c r="B343" s="137" t="s">
        <v>331</v>
      </c>
      <c r="C343" s="138"/>
      <c r="D343" s="138"/>
      <c r="E343" s="138"/>
      <c r="F343" s="139"/>
      <c r="G343" s="234">
        <f t="shared" si="18"/>
        <v>344000</v>
      </c>
      <c r="H343" s="196">
        <v>412800</v>
      </c>
    </row>
    <row r="344" spans="1:8" s="28" customFormat="1" ht="15" customHeight="1" x14ac:dyDescent="0.25">
      <c r="A344" s="51">
        <v>11000012198</v>
      </c>
      <c r="B344" s="126" t="s">
        <v>332</v>
      </c>
      <c r="C344" s="127"/>
      <c r="D344" s="127"/>
      <c r="E344" s="127"/>
      <c r="F344" s="128"/>
      <c r="G344" s="322">
        <f>H344/1.2</f>
        <v>380666.66666666669</v>
      </c>
      <c r="H344" s="323">
        <v>456800</v>
      </c>
    </row>
    <row r="345" spans="1:8" s="211" customFormat="1" ht="15" customHeight="1" thickBot="1" x14ac:dyDescent="0.3">
      <c r="A345" s="285"/>
      <c r="B345" s="210"/>
      <c r="C345" s="210"/>
      <c r="D345" s="210"/>
      <c r="E345" s="210"/>
      <c r="F345" s="210"/>
      <c r="G345" s="20">
        <v>44348</v>
      </c>
      <c r="H345" s="21"/>
    </row>
    <row r="346" spans="1:8" s="28" customFormat="1" ht="20.100000000000001" customHeight="1" x14ac:dyDescent="0.25">
      <c r="A346" s="22" t="s">
        <v>0</v>
      </c>
      <c r="B346" s="212" t="s">
        <v>333</v>
      </c>
      <c r="C346" s="213"/>
      <c r="D346" s="213"/>
      <c r="E346" s="213"/>
      <c r="F346" s="214"/>
      <c r="G346" s="26" t="s">
        <v>2</v>
      </c>
      <c r="H346" s="27"/>
    </row>
    <row r="347" spans="1:8" s="28" customFormat="1" ht="20.100000000000001" customHeight="1" thickBot="1" x14ac:dyDescent="0.3">
      <c r="A347" s="29"/>
      <c r="B347" s="215"/>
      <c r="C347" s="216"/>
      <c r="D347" s="216"/>
      <c r="E347" s="216"/>
      <c r="F347" s="217"/>
      <c r="G347" s="33" t="s">
        <v>3</v>
      </c>
      <c r="H347" s="34" t="s">
        <v>4</v>
      </c>
    </row>
    <row r="348" spans="1:8" s="28" customFormat="1" ht="15" customHeight="1" x14ac:dyDescent="0.25">
      <c r="A348" s="494"/>
      <c r="B348" s="495" t="s">
        <v>296</v>
      </c>
      <c r="C348" s="496"/>
      <c r="D348" s="496"/>
      <c r="E348" s="496"/>
      <c r="F348" s="497"/>
      <c r="G348" s="498"/>
      <c r="H348" s="499"/>
    </row>
    <row r="349" spans="1:8" s="28" customFormat="1" ht="15" customHeight="1" x14ac:dyDescent="0.25">
      <c r="A349" s="494"/>
      <c r="B349" s="500" t="s">
        <v>334</v>
      </c>
      <c r="C349" s="57"/>
      <c r="D349" s="57"/>
      <c r="E349" s="57"/>
      <c r="F349" s="501"/>
      <c r="G349" s="502"/>
      <c r="H349" s="503"/>
    </row>
    <row r="350" spans="1:8" s="520" customFormat="1" ht="30.4" customHeight="1" x14ac:dyDescent="0.25">
      <c r="A350" s="102">
        <v>11000006646</v>
      </c>
      <c r="B350" s="87" t="s">
        <v>335</v>
      </c>
      <c r="C350" s="88"/>
      <c r="D350" s="88"/>
      <c r="E350" s="88"/>
      <c r="F350" s="89"/>
      <c r="G350" s="234">
        <f>H350/1.2</f>
        <v>246916.66666666669</v>
      </c>
      <c r="H350" s="519">
        <v>296300</v>
      </c>
    </row>
    <row r="351" spans="1:8" s="520" customFormat="1" ht="30.4" hidden="1" customHeight="1" x14ac:dyDescent="0.25">
      <c r="A351" s="102">
        <v>110000006645</v>
      </c>
      <c r="B351" s="87" t="s">
        <v>336</v>
      </c>
      <c r="C351" s="88"/>
      <c r="D351" s="88"/>
      <c r="E351" s="88"/>
      <c r="F351" s="89"/>
      <c r="G351" s="234">
        <f t="shared" ref="G351:G357" si="19">H351/1.2</f>
        <v>0</v>
      </c>
      <c r="H351" s="519">
        <v>0</v>
      </c>
    </row>
    <row r="352" spans="1:8" s="520" customFormat="1" ht="30.4" customHeight="1" x14ac:dyDescent="0.25">
      <c r="A352" s="92">
        <v>11000006645</v>
      </c>
      <c r="B352" s="87" t="s">
        <v>336</v>
      </c>
      <c r="C352" s="88"/>
      <c r="D352" s="88"/>
      <c r="E352" s="88"/>
      <c r="F352" s="89"/>
      <c r="G352" s="234">
        <f t="shared" si="19"/>
        <v>290833.33333333337</v>
      </c>
      <c r="H352" s="519">
        <v>349000</v>
      </c>
    </row>
    <row r="353" spans="1:8" s="520" customFormat="1" ht="30.4" customHeight="1" x14ac:dyDescent="0.25">
      <c r="A353" s="92">
        <v>11000018859</v>
      </c>
      <c r="B353" s="87" t="s">
        <v>337</v>
      </c>
      <c r="C353" s="88"/>
      <c r="D353" s="88"/>
      <c r="E353" s="88"/>
      <c r="F353" s="89"/>
      <c r="G353" s="234">
        <f t="shared" si="19"/>
        <v>309750</v>
      </c>
      <c r="H353" s="519">
        <v>371700</v>
      </c>
    </row>
    <row r="354" spans="1:8" s="520" customFormat="1" ht="30.4" customHeight="1" x14ac:dyDescent="0.25">
      <c r="A354" s="92">
        <v>11000006650</v>
      </c>
      <c r="B354" s="87" t="s">
        <v>338</v>
      </c>
      <c r="C354" s="88"/>
      <c r="D354" s="88"/>
      <c r="E354" s="88"/>
      <c r="F354" s="89"/>
      <c r="G354" s="234">
        <f t="shared" si="19"/>
        <v>272916.66666666669</v>
      </c>
      <c r="H354" s="519">
        <v>327500</v>
      </c>
    </row>
    <row r="355" spans="1:8" s="520" customFormat="1" ht="30.4" hidden="1" customHeight="1" x14ac:dyDescent="0.25">
      <c r="A355" s="92">
        <v>110000019730</v>
      </c>
      <c r="B355" s="87" t="s">
        <v>339</v>
      </c>
      <c r="C355" s="88"/>
      <c r="D355" s="88"/>
      <c r="E355" s="88"/>
      <c r="F355" s="89"/>
      <c r="G355" s="234">
        <f t="shared" si="19"/>
        <v>244539.16666666669</v>
      </c>
      <c r="H355" s="519">
        <v>293447</v>
      </c>
    </row>
    <row r="356" spans="1:8" s="520" customFormat="1" ht="30.4" customHeight="1" x14ac:dyDescent="0.25">
      <c r="A356" s="92">
        <v>11000019730</v>
      </c>
      <c r="B356" s="87" t="s">
        <v>339</v>
      </c>
      <c r="C356" s="88"/>
      <c r="D356" s="88"/>
      <c r="E356" s="88"/>
      <c r="F356" s="89"/>
      <c r="G356" s="234">
        <f t="shared" si="19"/>
        <v>309750</v>
      </c>
      <c r="H356" s="519">
        <v>371700</v>
      </c>
    </row>
    <row r="357" spans="1:8" s="520" customFormat="1" ht="30.4" customHeight="1" x14ac:dyDescent="0.25">
      <c r="A357" s="92">
        <v>11000006649</v>
      </c>
      <c r="B357" s="87" t="s">
        <v>340</v>
      </c>
      <c r="C357" s="88"/>
      <c r="D357" s="88"/>
      <c r="E357" s="88"/>
      <c r="F357" s="89"/>
      <c r="G357" s="234">
        <f t="shared" si="19"/>
        <v>318916.66666666669</v>
      </c>
      <c r="H357" s="521">
        <v>382700</v>
      </c>
    </row>
    <row r="358" spans="1:8" s="28" customFormat="1" ht="15" customHeight="1" x14ac:dyDescent="0.25">
      <c r="A358" s="522"/>
      <c r="B358" s="495" t="s">
        <v>296</v>
      </c>
      <c r="C358" s="496"/>
      <c r="D358" s="496"/>
      <c r="E358" s="496"/>
      <c r="F358" s="497"/>
      <c r="G358" s="498"/>
      <c r="H358" s="499"/>
    </row>
    <row r="359" spans="1:8" s="28" customFormat="1" ht="15" customHeight="1" x14ac:dyDescent="0.25">
      <c r="A359" s="494"/>
      <c r="B359" s="500" t="s">
        <v>341</v>
      </c>
      <c r="C359" s="57"/>
      <c r="D359" s="57"/>
      <c r="E359" s="57"/>
      <c r="F359" s="501"/>
      <c r="G359" s="502"/>
      <c r="H359" s="503"/>
    </row>
    <row r="360" spans="1:8" s="520" customFormat="1" ht="30.4" customHeight="1" x14ac:dyDescent="0.25">
      <c r="A360" s="76">
        <v>11000019423</v>
      </c>
      <c r="B360" s="83" t="s">
        <v>342</v>
      </c>
      <c r="C360" s="84"/>
      <c r="D360" s="84"/>
      <c r="E360" s="84"/>
      <c r="F360" s="85"/>
      <c r="G360" s="224">
        <f t="shared" ref="G360:G365" si="20">H360/1.2</f>
        <v>192500</v>
      </c>
      <c r="H360" s="458">
        <v>231000</v>
      </c>
    </row>
    <row r="361" spans="1:8" s="520" customFormat="1" ht="30.4" customHeight="1" x14ac:dyDescent="0.25">
      <c r="A361" s="76">
        <v>11000019425</v>
      </c>
      <c r="B361" s="83" t="s">
        <v>343</v>
      </c>
      <c r="C361" s="84"/>
      <c r="D361" s="84"/>
      <c r="E361" s="84"/>
      <c r="F361" s="85"/>
      <c r="G361" s="224">
        <f t="shared" si="20"/>
        <v>215333.33333333334</v>
      </c>
      <c r="H361" s="458">
        <v>258400</v>
      </c>
    </row>
    <row r="362" spans="1:8" s="520" customFormat="1" ht="30.4" customHeight="1" x14ac:dyDescent="0.25">
      <c r="A362" s="76">
        <v>11000019426</v>
      </c>
      <c r="B362" s="83" t="s">
        <v>344</v>
      </c>
      <c r="C362" s="84"/>
      <c r="D362" s="84"/>
      <c r="E362" s="84"/>
      <c r="F362" s="85"/>
      <c r="G362" s="224">
        <f t="shared" si="20"/>
        <v>220333.33333333334</v>
      </c>
      <c r="H362" s="458">
        <v>264400</v>
      </c>
    </row>
    <row r="363" spans="1:8" s="520" customFormat="1" ht="30.4" customHeight="1" x14ac:dyDescent="0.25">
      <c r="A363" s="76">
        <v>11000019724</v>
      </c>
      <c r="B363" s="508" t="s">
        <v>345</v>
      </c>
      <c r="C363" s="509"/>
      <c r="D363" s="509"/>
      <c r="E363" s="509"/>
      <c r="F363" s="510"/>
      <c r="G363" s="224">
        <f t="shared" si="20"/>
        <v>197333.33333333334</v>
      </c>
      <c r="H363" s="458">
        <v>236800</v>
      </c>
    </row>
    <row r="364" spans="1:8" s="520" customFormat="1" ht="30.4" customHeight="1" x14ac:dyDescent="0.25">
      <c r="A364" s="76">
        <v>11000019725</v>
      </c>
      <c r="B364" s="83" t="s">
        <v>346</v>
      </c>
      <c r="C364" s="84"/>
      <c r="D364" s="84"/>
      <c r="E364" s="84"/>
      <c r="F364" s="85"/>
      <c r="G364" s="224">
        <f t="shared" si="20"/>
        <v>216583.33333333334</v>
      </c>
      <c r="H364" s="458">
        <v>259900</v>
      </c>
    </row>
    <row r="365" spans="1:8" s="520" customFormat="1" ht="30.4" customHeight="1" x14ac:dyDescent="0.25">
      <c r="A365" s="145">
        <v>11000019712</v>
      </c>
      <c r="B365" s="421" t="s">
        <v>347</v>
      </c>
      <c r="C365" s="422"/>
      <c r="D365" s="422"/>
      <c r="E365" s="422"/>
      <c r="F365" s="423"/>
      <c r="G365" s="224">
        <f t="shared" si="20"/>
        <v>232666.66666666669</v>
      </c>
      <c r="H365" s="523">
        <v>279200</v>
      </c>
    </row>
    <row r="366" spans="1:8" s="28" customFormat="1" ht="15" customHeight="1" x14ac:dyDescent="0.25">
      <c r="A366" s="494"/>
      <c r="B366" s="495" t="s">
        <v>324</v>
      </c>
      <c r="C366" s="496"/>
      <c r="D366" s="496"/>
      <c r="E366" s="496"/>
      <c r="F366" s="497"/>
      <c r="G366" s="498"/>
      <c r="H366" s="499"/>
    </row>
    <row r="367" spans="1:8" s="28" customFormat="1" ht="15" customHeight="1" x14ac:dyDescent="0.25">
      <c r="A367" s="494"/>
      <c r="B367" s="500" t="s">
        <v>341</v>
      </c>
      <c r="C367" s="57"/>
      <c r="D367" s="57"/>
      <c r="E367" s="57"/>
      <c r="F367" s="501"/>
      <c r="G367" s="502"/>
      <c r="H367" s="503"/>
    </row>
    <row r="368" spans="1:8" s="28" customFormat="1" ht="15" customHeight="1" x14ac:dyDescent="0.25">
      <c r="A368" s="76">
        <v>11000019158</v>
      </c>
      <c r="B368" s="134" t="s">
        <v>348</v>
      </c>
      <c r="C368" s="135"/>
      <c r="D368" s="135"/>
      <c r="E368" s="135"/>
      <c r="F368" s="136"/>
      <c r="G368" s="224">
        <f>H368/1.2</f>
        <v>104000</v>
      </c>
      <c r="H368" s="403">
        <v>124800</v>
      </c>
    </row>
    <row r="369" spans="1:8" s="28" customFormat="1" ht="15" customHeight="1" x14ac:dyDescent="0.25">
      <c r="A369" s="76">
        <v>11000019160</v>
      </c>
      <c r="B369" s="134" t="s">
        <v>349</v>
      </c>
      <c r="C369" s="135"/>
      <c r="D369" s="135"/>
      <c r="E369" s="135"/>
      <c r="F369" s="136"/>
      <c r="G369" s="224">
        <f>H369/1.2</f>
        <v>127583.33333333334</v>
      </c>
      <c r="H369" s="403">
        <v>153100</v>
      </c>
    </row>
    <row r="370" spans="1:8" s="28" customFormat="1" ht="15" customHeight="1" x14ac:dyDescent="0.25">
      <c r="A370" s="145">
        <v>11000019159</v>
      </c>
      <c r="B370" s="146" t="s">
        <v>350</v>
      </c>
      <c r="C370" s="147"/>
      <c r="D370" s="147"/>
      <c r="E370" s="147"/>
      <c r="F370" s="148"/>
      <c r="G370" s="276">
        <f>H370/1.2</f>
        <v>137750</v>
      </c>
      <c r="H370" s="523">
        <v>165300</v>
      </c>
    </row>
    <row r="371" spans="1:8" s="28" customFormat="1" ht="15" customHeight="1" x14ac:dyDescent="0.25">
      <c r="A371" s="460"/>
      <c r="B371" s="524" t="s">
        <v>351</v>
      </c>
      <c r="C371" s="524"/>
      <c r="D371" s="524"/>
      <c r="E371" s="524"/>
      <c r="F371" s="524"/>
      <c r="G371" s="525"/>
      <c r="H371" s="526"/>
    </row>
    <row r="372" spans="1:8" s="28" customFormat="1" ht="30.4" customHeight="1" x14ac:dyDescent="0.25">
      <c r="A372" s="76">
        <v>11000009839</v>
      </c>
      <c r="B372" s="83" t="s">
        <v>352</v>
      </c>
      <c r="C372" s="84"/>
      <c r="D372" s="84"/>
      <c r="E372" s="84"/>
      <c r="F372" s="85"/>
      <c r="G372" s="527">
        <f t="shared" ref="G372:G377" si="21">H372/1.2</f>
        <v>114166.66666666667</v>
      </c>
      <c r="H372" s="403">
        <v>137000</v>
      </c>
    </row>
    <row r="373" spans="1:8" s="28" customFormat="1" ht="30.4" customHeight="1" x14ac:dyDescent="0.25">
      <c r="A373" s="76">
        <v>11000009837</v>
      </c>
      <c r="B373" s="83" t="s">
        <v>353</v>
      </c>
      <c r="C373" s="84"/>
      <c r="D373" s="84"/>
      <c r="E373" s="84"/>
      <c r="F373" s="85"/>
      <c r="G373" s="527">
        <f t="shared" si="21"/>
        <v>113250</v>
      </c>
      <c r="H373" s="403">
        <v>135900</v>
      </c>
    </row>
    <row r="374" spans="1:8" s="28" customFormat="1" ht="30.4" customHeight="1" x14ac:dyDescent="0.25">
      <c r="A374" s="76">
        <v>11000009838</v>
      </c>
      <c r="B374" s="83" t="s">
        <v>354</v>
      </c>
      <c r="C374" s="84"/>
      <c r="D374" s="84"/>
      <c r="E374" s="84"/>
      <c r="F374" s="85"/>
      <c r="G374" s="527">
        <f t="shared" si="21"/>
        <v>136250</v>
      </c>
      <c r="H374" s="403">
        <v>163500</v>
      </c>
    </row>
    <row r="375" spans="1:8" s="28" customFormat="1" ht="30.4" customHeight="1" x14ac:dyDescent="0.25">
      <c r="A375" s="76">
        <v>11000009851</v>
      </c>
      <c r="B375" s="83" t="s">
        <v>355</v>
      </c>
      <c r="C375" s="84"/>
      <c r="D375" s="84"/>
      <c r="E375" s="84"/>
      <c r="F375" s="85"/>
      <c r="G375" s="527">
        <f t="shared" si="21"/>
        <v>138666.66666666669</v>
      </c>
      <c r="H375" s="403">
        <v>166400</v>
      </c>
    </row>
    <row r="376" spans="1:8" s="28" customFormat="1" ht="30.4" customHeight="1" x14ac:dyDescent="0.25">
      <c r="A376" s="76">
        <v>11000019427</v>
      </c>
      <c r="B376" s="83" t="s">
        <v>356</v>
      </c>
      <c r="C376" s="84"/>
      <c r="D376" s="84"/>
      <c r="E376" s="84"/>
      <c r="F376" s="85"/>
      <c r="G376" s="527">
        <f t="shared" si="21"/>
        <v>146083.33333333334</v>
      </c>
      <c r="H376" s="403">
        <v>175300</v>
      </c>
    </row>
    <row r="377" spans="1:8" s="28" customFormat="1" ht="30.4" customHeight="1" x14ac:dyDescent="0.25">
      <c r="A377" s="76">
        <v>11000007907</v>
      </c>
      <c r="B377" s="421" t="s">
        <v>357</v>
      </c>
      <c r="C377" s="422"/>
      <c r="D377" s="422"/>
      <c r="E377" s="422"/>
      <c r="F377" s="423"/>
      <c r="G377" s="527">
        <f t="shared" si="21"/>
        <v>154416.66666666669</v>
      </c>
      <c r="H377" s="403">
        <v>185300</v>
      </c>
    </row>
    <row r="378" spans="1:8" s="28" customFormat="1" ht="15" customHeight="1" x14ac:dyDescent="0.25">
      <c r="A378" s="460"/>
      <c r="B378" s="524" t="s">
        <v>358</v>
      </c>
      <c r="C378" s="524"/>
      <c r="D378" s="524"/>
      <c r="E378" s="524"/>
      <c r="F378" s="524"/>
      <c r="G378" s="525"/>
      <c r="H378" s="526"/>
    </row>
    <row r="379" spans="1:8" s="28" customFormat="1" ht="15" customHeight="1" x14ac:dyDescent="0.25">
      <c r="A379" s="76">
        <v>11000012139</v>
      </c>
      <c r="B379" s="134" t="s">
        <v>359</v>
      </c>
      <c r="C379" s="135"/>
      <c r="D379" s="135"/>
      <c r="E379" s="135"/>
      <c r="F379" s="136"/>
      <c r="G379" s="527">
        <f>H379/1.2</f>
        <v>170250</v>
      </c>
      <c r="H379" s="403">
        <v>204300</v>
      </c>
    </row>
    <row r="380" spans="1:8" s="28" customFormat="1" ht="15" customHeight="1" x14ac:dyDescent="0.25">
      <c r="A380" s="235">
        <v>11000009871</v>
      </c>
      <c r="B380" s="134" t="s">
        <v>360</v>
      </c>
      <c r="C380" s="135"/>
      <c r="D380" s="135"/>
      <c r="E380" s="135"/>
      <c r="F380" s="136"/>
      <c r="G380" s="527">
        <f>H380/1.2</f>
        <v>240083.33333333334</v>
      </c>
      <c r="H380" s="403">
        <v>288100</v>
      </c>
    </row>
    <row r="381" spans="1:8" s="531" customFormat="1" ht="30" customHeight="1" x14ac:dyDescent="0.25">
      <c r="A381" s="528">
        <v>11000019569</v>
      </c>
      <c r="B381" s="87" t="s">
        <v>361</v>
      </c>
      <c r="C381" s="88"/>
      <c r="D381" s="88"/>
      <c r="E381" s="88"/>
      <c r="F381" s="89"/>
      <c r="G381" s="529">
        <f>H381/1.2</f>
        <v>341500</v>
      </c>
      <c r="H381" s="530">
        <v>409800</v>
      </c>
    </row>
    <row r="382" spans="1:8" s="531" customFormat="1" ht="30" customHeight="1" x14ac:dyDescent="0.25">
      <c r="A382" s="532">
        <v>11000015819</v>
      </c>
      <c r="B382" s="87" t="s">
        <v>362</v>
      </c>
      <c r="C382" s="88"/>
      <c r="D382" s="88"/>
      <c r="E382" s="88"/>
      <c r="F382" s="89"/>
      <c r="G382" s="529">
        <f>H382/1.2</f>
        <v>389666.66666666669</v>
      </c>
      <c r="H382" s="533">
        <v>467600</v>
      </c>
    </row>
    <row r="383" spans="1:8" s="28" customFormat="1" ht="15" customHeight="1" x14ac:dyDescent="0.25">
      <c r="A383" s="522"/>
      <c r="B383" s="495" t="s">
        <v>363</v>
      </c>
      <c r="C383" s="496"/>
      <c r="D383" s="496"/>
      <c r="E383" s="496"/>
      <c r="F383" s="497"/>
      <c r="G383" s="498"/>
      <c r="H383" s="499"/>
    </row>
    <row r="384" spans="1:8" s="28" customFormat="1" ht="15" customHeight="1" x14ac:dyDescent="0.25">
      <c r="A384" s="494"/>
      <c r="B384" s="500" t="s">
        <v>341</v>
      </c>
      <c r="C384" s="57"/>
      <c r="D384" s="57"/>
      <c r="E384" s="57"/>
      <c r="F384" s="501"/>
      <c r="G384" s="502"/>
      <c r="H384" s="503"/>
    </row>
    <row r="385" spans="1:8" s="520" customFormat="1" ht="30.4" customHeight="1" x14ac:dyDescent="0.25">
      <c r="A385" s="51">
        <v>11000019653</v>
      </c>
      <c r="B385" s="93" t="s">
        <v>364</v>
      </c>
      <c r="C385" s="94"/>
      <c r="D385" s="94"/>
      <c r="E385" s="94"/>
      <c r="F385" s="95"/>
      <c r="G385" s="322">
        <f>H385/1.2</f>
        <v>277500</v>
      </c>
      <c r="H385" s="534">
        <v>333000</v>
      </c>
    </row>
    <row r="386" spans="1:8" s="28" customFormat="1" ht="15" customHeight="1" x14ac:dyDescent="0.25">
      <c r="A386" s="522"/>
      <c r="B386" s="495" t="s">
        <v>365</v>
      </c>
      <c r="C386" s="496"/>
      <c r="D386" s="496"/>
      <c r="E386" s="496"/>
      <c r="F386" s="497"/>
      <c r="G386" s="498"/>
      <c r="H386" s="499"/>
    </row>
    <row r="387" spans="1:8" s="28" customFormat="1" ht="15" customHeight="1" x14ac:dyDescent="0.25">
      <c r="A387" s="494"/>
      <c r="B387" s="500" t="s">
        <v>341</v>
      </c>
      <c r="C387" s="57"/>
      <c r="D387" s="57"/>
      <c r="E387" s="57"/>
      <c r="F387" s="501"/>
      <c r="G387" s="502"/>
      <c r="H387" s="503"/>
    </row>
    <row r="388" spans="1:8" s="520" customFormat="1" ht="30.4" customHeight="1" x14ac:dyDescent="0.25">
      <c r="A388" s="51">
        <v>11000010323</v>
      </c>
      <c r="B388" s="93" t="s">
        <v>366</v>
      </c>
      <c r="C388" s="94"/>
      <c r="D388" s="94"/>
      <c r="E388" s="94"/>
      <c r="F388" s="95"/>
      <c r="G388" s="322">
        <f>H388/1.2</f>
        <v>191333.33333333334</v>
      </c>
      <c r="H388" s="534">
        <v>229600</v>
      </c>
    </row>
    <row r="389" spans="1:8" s="28" customFormat="1" ht="15" customHeight="1" x14ac:dyDescent="0.25">
      <c r="A389" s="460"/>
      <c r="B389" s="524" t="s">
        <v>367</v>
      </c>
      <c r="C389" s="524"/>
      <c r="D389" s="524"/>
      <c r="E389" s="524"/>
      <c r="F389" s="524"/>
      <c r="G389" s="525"/>
      <c r="H389" s="526"/>
    </row>
    <row r="390" spans="1:8" s="28" customFormat="1" ht="30.4" customHeight="1" x14ac:dyDescent="0.25">
      <c r="A390" s="92">
        <v>11000006287</v>
      </c>
      <c r="B390" s="87" t="s">
        <v>368</v>
      </c>
      <c r="C390" s="88"/>
      <c r="D390" s="88"/>
      <c r="E390" s="88"/>
      <c r="F390" s="89"/>
      <c r="G390" s="535">
        <f>H390/1.2</f>
        <v>168583.33333333334</v>
      </c>
      <c r="H390" s="453">
        <v>202300</v>
      </c>
    </row>
    <row r="391" spans="1:8" s="28" customFormat="1" ht="30.4" customHeight="1" x14ac:dyDescent="0.25">
      <c r="A391" s="51">
        <v>11000006463</v>
      </c>
      <c r="B391" s="93" t="s">
        <v>369</v>
      </c>
      <c r="C391" s="94"/>
      <c r="D391" s="94"/>
      <c r="E391" s="94"/>
      <c r="F391" s="95"/>
      <c r="G391" s="486">
        <f>H391/1.2</f>
        <v>191000</v>
      </c>
      <c r="H391" s="534">
        <v>229200</v>
      </c>
    </row>
    <row r="392" spans="1:8" s="28" customFormat="1" ht="30.4" hidden="1" customHeight="1" x14ac:dyDescent="0.25">
      <c r="A392" s="536">
        <v>110000019655</v>
      </c>
      <c r="B392" s="374" t="s">
        <v>370</v>
      </c>
      <c r="C392" s="375"/>
      <c r="D392" s="375"/>
      <c r="E392" s="375"/>
      <c r="F392" s="376"/>
      <c r="G392" s="537">
        <f>H392/1.18</f>
        <v>0</v>
      </c>
      <c r="H392" s="538"/>
    </row>
    <row r="393" spans="1:8" s="28" customFormat="1" ht="15" customHeight="1" x14ac:dyDescent="0.25">
      <c r="A393" s="417"/>
      <c r="B393" s="446" t="s">
        <v>371</v>
      </c>
      <c r="C393" s="352"/>
      <c r="D393" s="352"/>
      <c r="E393" s="352"/>
      <c r="F393" s="353"/>
      <c r="G393" s="502"/>
      <c r="H393" s="459"/>
    </row>
    <row r="394" spans="1:8" s="28" customFormat="1" ht="15" customHeight="1" x14ac:dyDescent="0.25">
      <c r="A394" s="76">
        <v>11000019162</v>
      </c>
      <c r="B394" s="134" t="s">
        <v>372</v>
      </c>
      <c r="C394" s="135"/>
      <c r="D394" s="135"/>
      <c r="E394" s="135"/>
      <c r="F394" s="136"/>
      <c r="G394" s="224">
        <f>H394/1.2</f>
        <v>126166.66666666667</v>
      </c>
      <c r="H394" s="132">
        <v>151400</v>
      </c>
    </row>
    <row r="395" spans="1:8" s="28" customFormat="1" ht="15" customHeight="1" x14ac:dyDescent="0.25">
      <c r="A395" s="76">
        <v>11000011225</v>
      </c>
      <c r="B395" s="134" t="s">
        <v>373</v>
      </c>
      <c r="C395" s="135"/>
      <c r="D395" s="135"/>
      <c r="E395" s="135"/>
      <c r="F395" s="136"/>
      <c r="G395" s="224">
        <f>H395/1.2</f>
        <v>144333.33333333334</v>
      </c>
      <c r="H395" s="132">
        <v>173200</v>
      </c>
    </row>
    <row r="396" spans="1:8" s="28" customFormat="1" ht="15" customHeight="1" x14ac:dyDescent="0.25">
      <c r="A396" s="145">
        <v>11000011224</v>
      </c>
      <c r="B396" s="146" t="s">
        <v>374</v>
      </c>
      <c r="C396" s="147"/>
      <c r="D396" s="147"/>
      <c r="E396" s="147"/>
      <c r="F396" s="148"/>
      <c r="G396" s="276">
        <f>H396/1.2</f>
        <v>187416.66666666669</v>
      </c>
      <c r="H396" s="150">
        <v>224900</v>
      </c>
    </row>
    <row r="397" spans="1:8" s="28" customFormat="1" ht="15" customHeight="1" x14ac:dyDescent="0.25">
      <c r="A397" s="539"/>
      <c r="B397" s="57" t="s">
        <v>375</v>
      </c>
      <c r="C397" s="57"/>
      <c r="D397" s="57"/>
      <c r="E397" s="57"/>
      <c r="F397" s="57"/>
      <c r="G397" s="540"/>
      <c r="H397" s="420"/>
    </row>
    <row r="398" spans="1:8" s="28" customFormat="1" ht="15" customHeight="1" x14ac:dyDescent="0.25">
      <c r="A398" s="76">
        <v>11000000879</v>
      </c>
      <c r="B398" s="134" t="s">
        <v>376</v>
      </c>
      <c r="C398" s="135"/>
      <c r="D398" s="135"/>
      <c r="E398" s="135"/>
      <c r="F398" s="136"/>
      <c r="G398" s="224">
        <f>H398/1.2</f>
        <v>6083.3333333333339</v>
      </c>
      <c r="H398" s="132">
        <v>7300</v>
      </c>
    </row>
    <row r="399" spans="1:8" s="28" customFormat="1" ht="15" customHeight="1" x14ac:dyDescent="0.25">
      <c r="A399" s="76">
        <v>11000000880</v>
      </c>
      <c r="B399" s="134" t="s">
        <v>377</v>
      </c>
      <c r="C399" s="135"/>
      <c r="D399" s="135"/>
      <c r="E399" s="135"/>
      <c r="F399" s="136"/>
      <c r="G399" s="224">
        <f>H399/1.2</f>
        <v>10583.333333333334</v>
      </c>
      <c r="H399" s="132">
        <v>12700</v>
      </c>
    </row>
    <row r="400" spans="1:8" s="28" customFormat="1" ht="15" customHeight="1" x14ac:dyDescent="0.25">
      <c r="A400" s="145">
        <v>11000000881</v>
      </c>
      <c r="B400" s="146" t="s">
        <v>378</v>
      </c>
      <c r="C400" s="147"/>
      <c r="D400" s="147"/>
      <c r="E400" s="147"/>
      <c r="F400" s="148"/>
      <c r="G400" s="276">
        <f>H400/1.2</f>
        <v>12416.666666666668</v>
      </c>
      <c r="H400" s="150">
        <v>14900</v>
      </c>
    </row>
    <row r="401" spans="1:8" s="177" customFormat="1" ht="15" customHeight="1" x14ac:dyDescent="0.2">
      <c r="A401" s="541"/>
      <c r="B401" s="542" t="s">
        <v>379</v>
      </c>
      <c r="C401" s="543"/>
      <c r="D401" s="543"/>
      <c r="E401" s="543"/>
      <c r="F401" s="544"/>
      <c r="G401" s="545"/>
      <c r="H401" s="448"/>
    </row>
    <row r="402" spans="1:8" s="179" customFormat="1" ht="15" customHeight="1" x14ac:dyDescent="0.2">
      <c r="A402" s="192">
        <v>12000016659</v>
      </c>
      <c r="B402" s="193" t="s">
        <v>380</v>
      </c>
      <c r="C402" s="194"/>
      <c r="D402" s="194"/>
      <c r="E402" s="194"/>
      <c r="F402" s="195"/>
      <c r="G402" s="96">
        <f>H402/1.2</f>
        <v>791.66666666666674</v>
      </c>
      <c r="H402" s="546">
        <v>950</v>
      </c>
    </row>
    <row r="403" spans="1:8" s="177" customFormat="1" ht="15" customHeight="1" x14ac:dyDescent="0.2">
      <c r="A403" s="417">
        <v>11000012851</v>
      </c>
      <c r="B403" s="180" t="s">
        <v>381</v>
      </c>
      <c r="C403" s="181"/>
      <c r="D403" s="181"/>
      <c r="E403" s="181"/>
      <c r="F403" s="182"/>
      <c r="G403" s="74">
        <f>H403/1.2</f>
        <v>1416.6666666666667</v>
      </c>
      <c r="H403" s="516">
        <v>1700</v>
      </c>
    </row>
    <row r="404" spans="1:8" s="177" customFormat="1" ht="15" customHeight="1" x14ac:dyDescent="0.2">
      <c r="A404" s="515">
        <v>11000012887</v>
      </c>
      <c r="B404" s="180" t="s">
        <v>382</v>
      </c>
      <c r="C404" s="181"/>
      <c r="D404" s="181"/>
      <c r="E404" s="181"/>
      <c r="F404" s="182"/>
      <c r="G404" s="74">
        <f t="shared" ref="G404:G425" si="22">H404/1.2</f>
        <v>2333.3333333333335</v>
      </c>
      <c r="H404" s="516">
        <v>2800</v>
      </c>
    </row>
    <row r="405" spans="1:8" s="177" customFormat="1" ht="15" customHeight="1" x14ac:dyDescent="0.2">
      <c r="A405" s="184">
        <v>11000012807</v>
      </c>
      <c r="B405" s="547" t="s">
        <v>383</v>
      </c>
      <c r="C405" s="548"/>
      <c r="D405" s="548"/>
      <c r="E405" s="548"/>
      <c r="F405" s="549"/>
      <c r="G405" s="74">
        <f t="shared" si="22"/>
        <v>3250</v>
      </c>
      <c r="H405" s="550">
        <v>3900</v>
      </c>
    </row>
    <row r="406" spans="1:8" s="177" customFormat="1" ht="15" customHeight="1" x14ac:dyDescent="0.2">
      <c r="A406" s="551">
        <v>11000025433</v>
      </c>
      <c r="B406" s="547" t="s">
        <v>384</v>
      </c>
      <c r="C406" s="548"/>
      <c r="D406" s="548"/>
      <c r="E406" s="548"/>
      <c r="F406" s="549"/>
      <c r="G406" s="74">
        <f t="shared" si="22"/>
        <v>1666.6666666666667</v>
      </c>
      <c r="H406" s="550">
        <v>2000</v>
      </c>
    </row>
    <row r="407" spans="1:8" s="177" customFormat="1" ht="15" customHeight="1" x14ac:dyDescent="0.2">
      <c r="A407" s="417">
        <v>11000025424</v>
      </c>
      <c r="B407" s="547" t="s">
        <v>385</v>
      </c>
      <c r="C407" s="548"/>
      <c r="D407" s="548"/>
      <c r="E407" s="548"/>
      <c r="F407" s="549"/>
      <c r="G407" s="74">
        <f t="shared" si="22"/>
        <v>1750</v>
      </c>
      <c r="H407" s="552">
        <v>2100</v>
      </c>
    </row>
    <row r="408" spans="1:8" s="177" customFormat="1" ht="15" customHeight="1" x14ac:dyDescent="0.2">
      <c r="A408" s="515">
        <v>11000025431</v>
      </c>
      <c r="B408" s="547" t="s">
        <v>386</v>
      </c>
      <c r="C408" s="548"/>
      <c r="D408" s="548"/>
      <c r="E408" s="548"/>
      <c r="F408" s="549"/>
      <c r="G408" s="74">
        <f t="shared" si="22"/>
        <v>2083.3333333333335</v>
      </c>
      <c r="H408" s="516">
        <v>2500</v>
      </c>
    </row>
    <row r="409" spans="1:8" s="177" customFormat="1" ht="15" customHeight="1" x14ac:dyDescent="0.2">
      <c r="A409" s="184">
        <v>11000025432</v>
      </c>
      <c r="B409" s="547" t="s">
        <v>387</v>
      </c>
      <c r="C409" s="548"/>
      <c r="D409" s="548"/>
      <c r="E409" s="548"/>
      <c r="F409" s="549"/>
      <c r="G409" s="74">
        <f t="shared" si="22"/>
        <v>2750</v>
      </c>
      <c r="H409" s="550">
        <v>3300</v>
      </c>
    </row>
    <row r="410" spans="1:8" s="177" customFormat="1" ht="15" customHeight="1" x14ac:dyDescent="0.2">
      <c r="A410" s="551">
        <v>11000019182</v>
      </c>
      <c r="B410" s="547" t="s">
        <v>388</v>
      </c>
      <c r="C410" s="548"/>
      <c r="D410" s="548"/>
      <c r="E410" s="548"/>
      <c r="F410" s="549"/>
      <c r="G410" s="74">
        <f t="shared" si="22"/>
        <v>4000</v>
      </c>
      <c r="H410" s="553">
        <v>4800</v>
      </c>
    </row>
    <row r="411" spans="1:8" s="554" customFormat="1" ht="15" customHeight="1" x14ac:dyDescent="0.2">
      <c r="A411" s="515">
        <v>11000019183</v>
      </c>
      <c r="B411" s="547" t="s">
        <v>389</v>
      </c>
      <c r="C411" s="548"/>
      <c r="D411" s="548"/>
      <c r="E411" s="548"/>
      <c r="F411" s="549"/>
      <c r="G411" s="74">
        <f t="shared" si="22"/>
        <v>4666.666666666667</v>
      </c>
      <c r="H411" s="550">
        <v>5600</v>
      </c>
    </row>
    <row r="412" spans="1:8" s="554" customFormat="1" ht="15" customHeight="1" x14ac:dyDescent="0.2">
      <c r="A412" s="551">
        <v>11000019184</v>
      </c>
      <c r="B412" s="547" t="s">
        <v>390</v>
      </c>
      <c r="C412" s="548"/>
      <c r="D412" s="548"/>
      <c r="E412" s="548"/>
      <c r="F412" s="549"/>
      <c r="G412" s="74">
        <f t="shared" si="22"/>
        <v>5166.666666666667</v>
      </c>
      <c r="H412" s="553">
        <v>6200</v>
      </c>
    </row>
    <row r="413" spans="1:8" s="554" customFormat="1" ht="15" customHeight="1" x14ac:dyDescent="0.2">
      <c r="A413" s="551">
        <v>11000019181</v>
      </c>
      <c r="B413" s="547" t="s">
        <v>391</v>
      </c>
      <c r="C413" s="548"/>
      <c r="D413" s="548"/>
      <c r="E413" s="548"/>
      <c r="F413" s="549"/>
      <c r="G413" s="74">
        <f t="shared" si="22"/>
        <v>5333.3333333333339</v>
      </c>
      <c r="H413" s="550">
        <v>6400</v>
      </c>
    </row>
    <row r="414" spans="1:8" s="554" customFormat="1" ht="15" customHeight="1" x14ac:dyDescent="0.2">
      <c r="A414" s="184">
        <v>11000019186</v>
      </c>
      <c r="B414" s="547" t="s">
        <v>392</v>
      </c>
      <c r="C414" s="548"/>
      <c r="D414" s="548"/>
      <c r="E414" s="548"/>
      <c r="F414" s="549"/>
      <c r="G414" s="74">
        <f t="shared" si="22"/>
        <v>18750</v>
      </c>
      <c r="H414" s="553">
        <v>22500</v>
      </c>
    </row>
    <row r="415" spans="1:8" s="554" customFormat="1" ht="15" customHeight="1" x14ac:dyDescent="0.2">
      <c r="A415" s="551">
        <v>11000019185</v>
      </c>
      <c r="B415" s="547" t="s">
        <v>393</v>
      </c>
      <c r="C415" s="548"/>
      <c r="D415" s="548"/>
      <c r="E415" s="548"/>
      <c r="F415" s="549"/>
      <c r="G415" s="74">
        <f t="shared" si="22"/>
        <v>20166.666666666668</v>
      </c>
      <c r="H415" s="516">
        <v>24200</v>
      </c>
    </row>
    <row r="416" spans="1:8" s="554" customFormat="1" ht="15" customHeight="1" x14ac:dyDescent="0.2">
      <c r="A416" s="515">
        <v>11000019180</v>
      </c>
      <c r="B416" s="547" t="s">
        <v>394</v>
      </c>
      <c r="C416" s="548"/>
      <c r="D416" s="548"/>
      <c r="E416" s="548"/>
      <c r="F416" s="549"/>
      <c r="G416" s="74">
        <f t="shared" si="22"/>
        <v>21083.333333333336</v>
      </c>
      <c r="H416" s="516">
        <v>25300</v>
      </c>
    </row>
    <row r="417" spans="1:8" s="177" customFormat="1" ht="15" customHeight="1" x14ac:dyDescent="0.2">
      <c r="A417" s="184">
        <v>11001026585</v>
      </c>
      <c r="B417" s="555" t="s">
        <v>395</v>
      </c>
      <c r="C417" s="555"/>
      <c r="D417" s="555"/>
      <c r="E417" s="555"/>
      <c r="F417" s="555"/>
      <c r="G417" s="74">
        <f t="shared" si="22"/>
        <v>5000</v>
      </c>
      <c r="H417" s="516">
        <v>6000</v>
      </c>
    </row>
    <row r="418" spans="1:8" s="177" customFormat="1" ht="15" customHeight="1" x14ac:dyDescent="0.2">
      <c r="A418" s="556">
        <v>11001026584</v>
      </c>
      <c r="B418" s="557" t="s">
        <v>396</v>
      </c>
      <c r="C418" s="557"/>
      <c r="D418" s="557"/>
      <c r="E418" s="557"/>
      <c r="F418" s="557"/>
      <c r="G418" s="74">
        <f t="shared" si="22"/>
        <v>5833.3333333333339</v>
      </c>
      <c r="H418" s="516">
        <v>7000</v>
      </c>
    </row>
    <row r="419" spans="1:8" s="177" customFormat="1" ht="15" customHeight="1" x14ac:dyDescent="0.2">
      <c r="A419" s="515">
        <v>11001026583</v>
      </c>
      <c r="B419" s="185" t="s">
        <v>397</v>
      </c>
      <c r="C419" s="185"/>
      <c r="D419" s="185"/>
      <c r="E419" s="185"/>
      <c r="F419" s="185"/>
      <c r="G419" s="74">
        <f t="shared" si="22"/>
        <v>6250</v>
      </c>
      <c r="H419" s="550">
        <v>7500</v>
      </c>
    </row>
    <row r="420" spans="1:8" s="177" customFormat="1" ht="15" customHeight="1" x14ac:dyDescent="0.2">
      <c r="A420" s="558">
        <v>10000014664</v>
      </c>
      <c r="B420" s="193" t="s">
        <v>398</v>
      </c>
      <c r="C420" s="194"/>
      <c r="D420" s="194"/>
      <c r="E420" s="194"/>
      <c r="F420" s="194"/>
      <c r="G420" s="559">
        <f t="shared" si="22"/>
        <v>333.33333333333337</v>
      </c>
      <c r="H420" s="560">
        <v>400</v>
      </c>
    </row>
    <row r="421" spans="1:8" s="177" customFormat="1" ht="15" customHeight="1" x14ac:dyDescent="0.2">
      <c r="A421" s="558">
        <v>10000017118</v>
      </c>
      <c r="B421" s="193" t="s">
        <v>399</v>
      </c>
      <c r="C421" s="194"/>
      <c r="D421" s="194"/>
      <c r="E421" s="194"/>
      <c r="F421" s="194"/>
      <c r="G421" s="559">
        <f t="shared" si="22"/>
        <v>416.66666666666669</v>
      </c>
      <c r="H421" s="560">
        <v>500</v>
      </c>
    </row>
    <row r="422" spans="1:8" s="177" customFormat="1" ht="15" customHeight="1" x14ac:dyDescent="0.2">
      <c r="A422" s="558">
        <v>10000017119</v>
      </c>
      <c r="B422" s="193" t="s">
        <v>400</v>
      </c>
      <c r="C422" s="194"/>
      <c r="D422" s="194"/>
      <c r="E422" s="194"/>
      <c r="F422" s="194"/>
      <c r="G422" s="96">
        <f t="shared" si="22"/>
        <v>500</v>
      </c>
      <c r="H422" s="560">
        <v>600</v>
      </c>
    </row>
    <row r="423" spans="1:8" s="177" customFormat="1" ht="15" customHeight="1" x14ac:dyDescent="0.2">
      <c r="A423" s="558">
        <v>10000020682</v>
      </c>
      <c r="B423" s="193" t="s">
        <v>401</v>
      </c>
      <c r="C423" s="194"/>
      <c r="D423" s="194"/>
      <c r="E423" s="194"/>
      <c r="F423" s="194"/>
      <c r="G423" s="90">
        <f t="shared" si="22"/>
        <v>541.66666666666674</v>
      </c>
      <c r="H423" s="560">
        <v>650</v>
      </c>
    </row>
    <row r="424" spans="1:8" s="177" customFormat="1" ht="15" customHeight="1" x14ac:dyDescent="0.2">
      <c r="A424" s="558">
        <v>10000017117</v>
      </c>
      <c r="B424" s="193" t="s">
        <v>402</v>
      </c>
      <c r="C424" s="194"/>
      <c r="D424" s="194"/>
      <c r="E424" s="194"/>
      <c r="F424" s="194"/>
      <c r="G424" s="90">
        <f t="shared" si="22"/>
        <v>583.33333333333337</v>
      </c>
      <c r="H424" s="560">
        <v>700</v>
      </c>
    </row>
    <row r="425" spans="1:8" s="177" customFormat="1" ht="15" customHeight="1" x14ac:dyDescent="0.2">
      <c r="A425" s="558">
        <v>10000017120</v>
      </c>
      <c r="B425" s="193" t="s">
        <v>403</v>
      </c>
      <c r="C425" s="194"/>
      <c r="D425" s="194"/>
      <c r="E425" s="194"/>
      <c r="F425" s="195"/>
      <c r="G425" s="561">
        <f t="shared" si="22"/>
        <v>625</v>
      </c>
      <c r="H425" s="562">
        <v>750</v>
      </c>
    </row>
    <row r="426" spans="1:8" s="177" customFormat="1" ht="15" customHeight="1" x14ac:dyDescent="0.2">
      <c r="A426" s="563">
        <v>11001025552</v>
      </c>
      <c r="B426" s="193" t="s">
        <v>404</v>
      </c>
      <c r="C426" s="194"/>
      <c r="D426" s="194"/>
      <c r="E426" s="194"/>
      <c r="F426" s="194"/>
      <c r="G426" s="90">
        <f>H426/1.2</f>
        <v>250</v>
      </c>
      <c r="H426" s="560">
        <v>300</v>
      </c>
    </row>
    <row r="427" spans="1:8" s="177" customFormat="1" ht="15" customHeight="1" x14ac:dyDescent="0.2">
      <c r="A427" s="564">
        <v>11001025550</v>
      </c>
      <c r="B427" s="193" t="s">
        <v>405</v>
      </c>
      <c r="C427" s="194"/>
      <c r="D427" s="194"/>
      <c r="E427" s="194"/>
      <c r="F427" s="194"/>
      <c r="G427" s="90">
        <f>H427/1.2</f>
        <v>333.33333333333337</v>
      </c>
      <c r="H427" s="562">
        <v>400</v>
      </c>
    </row>
    <row r="428" spans="1:8" s="177" customFormat="1" ht="15" customHeight="1" x14ac:dyDescent="0.2">
      <c r="A428" s="565">
        <v>11001025551</v>
      </c>
      <c r="B428" s="566" t="s">
        <v>406</v>
      </c>
      <c r="C428" s="567"/>
      <c r="D428" s="567"/>
      <c r="E428" s="567"/>
      <c r="F428" s="567"/>
      <c r="G428" s="54">
        <f>H428/1.2</f>
        <v>416.66666666666669</v>
      </c>
      <c r="H428" s="568">
        <v>500</v>
      </c>
    </row>
    <row r="429" spans="1:8" s="177" customFormat="1" ht="15" customHeight="1" thickBot="1" x14ac:dyDescent="0.25">
      <c r="A429" s="569"/>
      <c r="B429" s="570"/>
      <c r="C429" s="570"/>
      <c r="D429" s="570"/>
      <c r="E429" s="570"/>
      <c r="F429" s="570"/>
      <c r="G429" s="20">
        <v>44348</v>
      </c>
      <c r="H429" s="21"/>
    </row>
    <row r="430" spans="1:8" s="177" customFormat="1" ht="20.100000000000001" customHeight="1" x14ac:dyDescent="0.2">
      <c r="A430" s="571" t="s">
        <v>0</v>
      </c>
      <c r="B430" s="212" t="s">
        <v>407</v>
      </c>
      <c r="C430" s="213"/>
      <c r="D430" s="213"/>
      <c r="E430" s="213"/>
      <c r="F430" s="214"/>
      <c r="G430" s="26" t="s">
        <v>2</v>
      </c>
      <c r="H430" s="27"/>
    </row>
    <row r="431" spans="1:8" s="28" customFormat="1" ht="20.100000000000001" customHeight="1" thickBot="1" x14ac:dyDescent="0.3">
      <c r="A431" s="29"/>
      <c r="B431" s="215" t="s">
        <v>408</v>
      </c>
      <c r="C431" s="216"/>
      <c r="D431" s="216"/>
      <c r="E431" s="216"/>
      <c r="F431" s="217"/>
      <c r="G431" s="33" t="s">
        <v>3</v>
      </c>
      <c r="H431" s="34" t="s">
        <v>4</v>
      </c>
    </row>
    <row r="432" spans="1:8" s="28" customFormat="1" ht="15" customHeight="1" x14ac:dyDescent="0.25">
      <c r="A432" s="460"/>
      <c r="B432" s="352" t="s">
        <v>409</v>
      </c>
      <c r="C432" s="352"/>
      <c r="D432" s="352"/>
      <c r="E432" s="352"/>
      <c r="F432" s="352"/>
      <c r="G432" s="572"/>
      <c r="H432" s="573"/>
    </row>
    <row r="433" spans="1:8" s="28" customFormat="1" ht="30.4" customHeight="1" x14ac:dyDescent="0.25">
      <c r="A433" s="452">
        <v>71000008924</v>
      </c>
      <c r="B433" s="361" t="s">
        <v>410</v>
      </c>
      <c r="C433" s="336"/>
      <c r="D433" s="336"/>
      <c r="E433" s="336"/>
      <c r="F433" s="337"/>
      <c r="G433" s="74">
        <f>H433/1.2</f>
        <v>91000</v>
      </c>
      <c r="H433" s="49">
        <v>109200</v>
      </c>
    </row>
    <row r="434" spans="1:8" s="28" customFormat="1" ht="30.4" customHeight="1" x14ac:dyDescent="0.25">
      <c r="A434" s="452">
        <v>71000006040</v>
      </c>
      <c r="B434" s="361" t="s">
        <v>411</v>
      </c>
      <c r="C434" s="336"/>
      <c r="D434" s="336"/>
      <c r="E434" s="336"/>
      <c r="F434" s="337"/>
      <c r="G434" s="74">
        <f>H434/1.2</f>
        <v>99166.666666666672</v>
      </c>
      <c r="H434" s="49">
        <v>119000</v>
      </c>
    </row>
    <row r="435" spans="1:8" s="28" customFormat="1" ht="30.4" customHeight="1" x14ac:dyDescent="0.2">
      <c r="A435" s="574">
        <v>71000008417</v>
      </c>
      <c r="B435" s="83" t="s">
        <v>412</v>
      </c>
      <c r="C435" s="575"/>
      <c r="D435" s="575"/>
      <c r="E435" s="575"/>
      <c r="F435" s="576"/>
      <c r="G435" s="74">
        <f>H435/1.2</f>
        <v>106166.66666666667</v>
      </c>
      <c r="H435" s="132">
        <v>127400</v>
      </c>
    </row>
    <row r="436" spans="1:8" s="211" customFormat="1" ht="30.4" customHeight="1" x14ac:dyDescent="0.2">
      <c r="A436" s="577">
        <v>71000006042</v>
      </c>
      <c r="B436" s="578" t="s">
        <v>413</v>
      </c>
      <c r="C436" s="579"/>
      <c r="D436" s="579"/>
      <c r="E436" s="579"/>
      <c r="F436" s="580"/>
      <c r="G436" s="74">
        <f>H436/1.2</f>
        <v>107250</v>
      </c>
      <c r="H436" s="125">
        <v>128700</v>
      </c>
    </row>
    <row r="437" spans="1:8" s="211" customFormat="1" ht="30.4" customHeight="1" x14ac:dyDescent="0.25">
      <c r="A437" s="577">
        <v>71000006041</v>
      </c>
      <c r="B437" s="83" t="s">
        <v>414</v>
      </c>
      <c r="C437" s="84"/>
      <c r="D437" s="84"/>
      <c r="E437" s="84"/>
      <c r="F437" s="85"/>
      <c r="G437" s="74">
        <f>H437/1.2</f>
        <v>103166.66666666667</v>
      </c>
      <c r="H437" s="125">
        <v>123800</v>
      </c>
    </row>
    <row r="438" spans="1:8" s="211" customFormat="1" ht="15" customHeight="1" x14ac:dyDescent="0.25">
      <c r="A438" s="581"/>
      <c r="B438" s="352" t="s">
        <v>415</v>
      </c>
      <c r="C438" s="352"/>
      <c r="D438" s="352"/>
      <c r="E438" s="352"/>
      <c r="F438" s="352"/>
      <c r="G438" s="582"/>
      <c r="H438" s="583"/>
    </row>
    <row r="439" spans="1:8" s="211" customFormat="1" ht="24" customHeight="1" x14ac:dyDescent="0.25">
      <c r="A439" s="584">
        <v>11000001103</v>
      </c>
      <c r="B439" s="585" t="s">
        <v>416</v>
      </c>
      <c r="C439" s="586"/>
      <c r="D439" s="586"/>
      <c r="E439" s="586"/>
      <c r="F439" s="587"/>
      <c r="G439" s="74">
        <f>H439/1.2</f>
        <v>137333.33333333334</v>
      </c>
      <c r="H439" s="459">
        <v>164800</v>
      </c>
    </row>
    <row r="440" spans="1:8" s="211" customFormat="1" ht="30.4" customHeight="1" x14ac:dyDescent="0.25">
      <c r="A440" s="588">
        <v>11000001102</v>
      </c>
      <c r="B440" s="589" t="s">
        <v>417</v>
      </c>
      <c r="C440" s="590"/>
      <c r="D440" s="590"/>
      <c r="E440" s="590"/>
      <c r="F440" s="591"/>
      <c r="G440" s="74">
        <f>H440/1.2</f>
        <v>151000</v>
      </c>
      <c r="H440" s="49">
        <v>181200</v>
      </c>
    </row>
    <row r="441" spans="1:8" s="211" customFormat="1" ht="30.4" customHeight="1" x14ac:dyDescent="0.25">
      <c r="A441" s="588">
        <v>11000001108</v>
      </c>
      <c r="B441" s="592" t="s">
        <v>418</v>
      </c>
      <c r="C441" s="593"/>
      <c r="D441" s="593"/>
      <c r="E441" s="593"/>
      <c r="F441" s="594"/>
      <c r="G441" s="74">
        <f>H441/1.2</f>
        <v>157333.33333333334</v>
      </c>
      <c r="H441" s="49">
        <v>188800</v>
      </c>
    </row>
    <row r="442" spans="1:8" s="28" customFormat="1" ht="30.4" customHeight="1" x14ac:dyDescent="0.25">
      <c r="A442" s="588">
        <v>11000008574</v>
      </c>
      <c r="B442" s="592" t="s">
        <v>419</v>
      </c>
      <c r="C442" s="593"/>
      <c r="D442" s="593"/>
      <c r="E442" s="593"/>
      <c r="F442" s="594"/>
      <c r="G442" s="74">
        <f>H442/1.2</f>
        <v>218916.66666666669</v>
      </c>
      <c r="H442" s="49">
        <v>262700</v>
      </c>
    </row>
    <row r="443" spans="1:8" s="28" customFormat="1" ht="15" customHeight="1" x14ac:dyDescent="0.25">
      <c r="A443" s="460"/>
      <c r="B443" s="352" t="s">
        <v>420</v>
      </c>
      <c r="C443" s="352"/>
      <c r="D443" s="352"/>
      <c r="E443" s="352"/>
      <c r="F443" s="352"/>
      <c r="G443" s="595"/>
      <c r="H443" s="596"/>
    </row>
    <row r="444" spans="1:8" s="211" customFormat="1" ht="14.25" x14ac:dyDescent="0.25">
      <c r="A444" s="574">
        <v>71000008418</v>
      </c>
      <c r="B444" s="227" t="s">
        <v>421</v>
      </c>
      <c r="C444" s="343"/>
      <c r="D444" s="343"/>
      <c r="E444" s="343"/>
      <c r="F444" s="344"/>
      <c r="G444" s="74">
        <f>H444/1.2</f>
        <v>261833.33333333334</v>
      </c>
      <c r="H444" s="597">
        <v>314200</v>
      </c>
    </row>
    <row r="445" spans="1:8" s="211" customFormat="1" ht="44.65" customHeight="1" x14ac:dyDescent="0.25">
      <c r="A445" s="574">
        <v>71000008419</v>
      </c>
      <c r="B445" s="598" t="s">
        <v>422</v>
      </c>
      <c r="C445" s="599"/>
      <c r="D445" s="599"/>
      <c r="E445" s="599"/>
      <c r="F445" s="600"/>
      <c r="G445" s="74">
        <f>H445/1.2</f>
        <v>265833.33333333337</v>
      </c>
      <c r="H445" s="597">
        <v>319000</v>
      </c>
    </row>
    <row r="446" spans="1:8" s="211" customFormat="1" ht="30.6" customHeight="1" x14ac:dyDescent="0.25">
      <c r="A446" s="102">
        <v>11000019986</v>
      </c>
      <c r="B446" s="601" t="s">
        <v>423</v>
      </c>
      <c r="C446" s="602"/>
      <c r="D446" s="602"/>
      <c r="E446" s="602"/>
      <c r="F446" s="603"/>
      <c r="G446" s="90">
        <f>H446/1.2</f>
        <v>481250</v>
      </c>
      <c r="H446" s="604">
        <v>577500</v>
      </c>
    </row>
    <row r="447" spans="1:8" s="211" customFormat="1" ht="44.65" customHeight="1" x14ac:dyDescent="0.25">
      <c r="A447" s="51">
        <v>11000019987</v>
      </c>
      <c r="B447" s="605" t="s">
        <v>424</v>
      </c>
      <c r="C447" s="606"/>
      <c r="D447" s="606"/>
      <c r="E447" s="606"/>
      <c r="F447" s="607"/>
      <c r="G447" s="54">
        <f>H447/1.2</f>
        <v>490000</v>
      </c>
      <c r="H447" s="608">
        <v>588000</v>
      </c>
    </row>
    <row r="448" spans="1:8" s="28" customFormat="1" ht="15" customHeight="1" x14ac:dyDescent="0.25">
      <c r="A448" s="460"/>
      <c r="B448" s="609" t="s">
        <v>425</v>
      </c>
      <c r="C448" s="609"/>
      <c r="D448" s="609"/>
      <c r="E448" s="609"/>
      <c r="F448" s="609"/>
      <c r="G448" s="595"/>
      <c r="H448" s="610"/>
    </row>
    <row r="449" spans="1:8" s="28" customFormat="1" ht="30.4" customHeight="1" x14ac:dyDescent="0.25">
      <c r="A449" s="574">
        <v>71000009791</v>
      </c>
      <c r="B449" s="611" t="s">
        <v>426</v>
      </c>
      <c r="C449" s="612"/>
      <c r="D449" s="612"/>
      <c r="E449" s="612"/>
      <c r="F449" s="613"/>
      <c r="G449" s="74">
        <f t="shared" ref="G449:G454" si="23">H449/1.2</f>
        <v>356416.66666666669</v>
      </c>
      <c r="H449" s="597">
        <v>427700</v>
      </c>
    </row>
    <row r="450" spans="1:8" s="211" customFormat="1" ht="30.4" customHeight="1" x14ac:dyDescent="0.25">
      <c r="A450" s="574">
        <v>71000008601</v>
      </c>
      <c r="B450" s="611" t="s">
        <v>427</v>
      </c>
      <c r="C450" s="614"/>
      <c r="D450" s="614"/>
      <c r="E450" s="614"/>
      <c r="F450" s="615"/>
      <c r="G450" s="74">
        <f t="shared" si="23"/>
        <v>356416.66666666669</v>
      </c>
      <c r="H450" s="616">
        <v>427700</v>
      </c>
    </row>
    <row r="451" spans="1:8" s="211" customFormat="1" ht="30.4" customHeight="1" x14ac:dyDescent="0.25">
      <c r="A451" s="574">
        <v>71000009815</v>
      </c>
      <c r="B451" s="611" t="s">
        <v>428</v>
      </c>
      <c r="C451" s="614"/>
      <c r="D451" s="614"/>
      <c r="E451" s="614"/>
      <c r="F451" s="615"/>
      <c r="G451" s="74">
        <f t="shared" si="23"/>
        <v>386000</v>
      </c>
      <c r="H451" s="597">
        <v>463200</v>
      </c>
    </row>
    <row r="452" spans="1:8" s="211" customFormat="1" ht="30.4" customHeight="1" x14ac:dyDescent="0.25">
      <c r="A452" s="574">
        <v>71000009924</v>
      </c>
      <c r="B452" s="611" t="s">
        <v>429</v>
      </c>
      <c r="C452" s="614"/>
      <c r="D452" s="614"/>
      <c r="E452" s="614"/>
      <c r="F452" s="615"/>
      <c r="G452" s="74">
        <f t="shared" si="23"/>
        <v>386000</v>
      </c>
      <c r="H452" s="597">
        <v>463200</v>
      </c>
    </row>
    <row r="453" spans="1:8" s="211" customFormat="1" ht="30.4" customHeight="1" x14ac:dyDescent="0.25">
      <c r="A453" s="574">
        <v>71000009797</v>
      </c>
      <c r="B453" s="611" t="s">
        <v>430</v>
      </c>
      <c r="C453" s="614"/>
      <c r="D453" s="614"/>
      <c r="E453" s="614"/>
      <c r="F453" s="615"/>
      <c r="G453" s="74">
        <f t="shared" si="23"/>
        <v>451666.66666666669</v>
      </c>
      <c r="H453" s="597">
        <v>542000</v>
      </c>
    </row>
    <row r="454" spans="1:8" s="211" customFormat="1" ht="30.4" customHeight="1" x14ac:dyDescent="0.25">
      <c r="A454" s="617">
        <v>71000007051</v>
      </c>
      <c r="B454" s="618" t="s">
        <v>431</v>
      </c>
      <c r="C454" s="619"/>
      <c r="D454" s="619"/>
      <c r="E454" s="619"/>
      <c r="F454" s="620"/>
      <c r="G454" s="74">
        <f t="shared" si="23"/>
        <v>451666.66666666669</v>
      </c>
      <c r="H454" s="621">
        <v>542000</v>
      </c>
    </row>
    <row r="455" spans="1:8" s="211" customFormat="1" ht="15" customHeight="1" x14ac:dyDescent="0.25">
      <c r="A455" s="622"/>
      <c r="B455" s="352" t="s">
        <v>432</v>
      </c>
      <c r="C455" s="352"/>
      <c r="D455" s="352"/>
      <c r="E455" s="352"/>
      <c r="F455" s="352"/>
      <c r="G455" s="595"/>
      <c r="H455" s="526"/>
    </row>
    <row r="456" spans="1:8" s="211" customFormat="1" ht="15" customHeight="1" x14ac:dyDescent="0.2">
      <c r="A456" s="45">
        <v>21000001565</v>
      </c>
      <c r="B456" s="623" t="s">
        <v>433</v>
      </c>
      <c r="C456" s="593"/>
      <c r="D456" s="593"/>
      <c r="E456" s="593"/>
      <c r="F456" s="594"/>
      <c r="G456" s="624">
        <f>H456/1.2</f>
        <v>9083.3333333333339</v>
      </c>
      <c r="H456" s="403">
        <v>10900</v>
      </c>
    </row>
    <row r="457" spans="1:8" s="225" customFormat="1" ht="15" customHeight="1" x14ac:dyDescent="0.2">
      <c r="A457" s="45">
        <v>21000008468</v>
      </c>
      <c r="B457" s="623" t="s">
        <v>434</v>
      </c>
      <c r="C457" s="593"/>
      <c r="D457" s="593"/>
      <c r="E457" s="593"/>
      <c r="F457" s="594"/>
      <c r="G457" s="624">
        <f t="shared" ref="G457:G467" si="24">H457/1.2</f>
        <v>9916.6666666666679</v>
      </c>
      <c r="H457" s="403">
        <v>11900</v>
      </c>
    </row>
    <row r="458" spans="1:8" s="225" customFormat="1" ht="15" customHeight="1" x14ac:dyDescent="0.2">
      <c r="A458" s="45">
        <v>21000807931</v>
      </c>
      <c r="B458" s="623" t="s">
        <v>435</v>
      </c>
      <c r="C458" s="593"/>
      <c r="D458" s="593"/>
      <c r="E458" s="593"/>
      <c r="F458" s="594"/>
      <c r="G458" s="624">
        <f t="shared" si="24"/>
        <v>39416.666666666672</v>
      </c>
      <c r="H458" s="403">
        <v>47300</v>
      </c>
    </row>
    <row r="459" spans="1:8" s="28" customFormat="1" ht="15" customHeight="1" x14ac:dyDescent="0.2">
      <c r="A459" s="45">
        <v>21000807932</v>
      </c>
      <c r="B459" s="623" t="s">
        <v>436</v>
      </c>
      <c r="C459" s="593"/>
      <c r="D459" s="593"/>
      <c r="E459" s="593"/>
      <c r="F459" s="594"/>
      <c r="G459" s="624">
        <f t="shared" si="24"/>
        <v>38500</v>
      </c>
      <c r="H459" s="75">
        <v>46200</v>
      </c>
    </row>
    <row r="460" spans="1:8" s="28" customFormat="1" ht="15" customHeight="1" x14ac:dyDescent="0.2">
      <c r="A460" s="456">
        <v>21000001745</v>
      </c>
      <c r="B460" s="623" t="s">
        <v>437</v>
      </c>
      <c r="C460" s="593"/>
      <c r="D460" s="593"/>
      <c r="E460" s="593"/>
      <c r="F460" s="594"/>
      <c r="G460" s="624">
        <f t="shared" si="24"/>
        <v>24750</v>
      </c>
      <c r="H460" s="75">
        <v>29700</v>
      </c>
    </row>
    <row r="461" spans="1:8" s="225" customFormat="1" ht="30" customHeight="1" x14ac:dyDescent="0.25">
      <c r="A461" s="456">
        <v>21000001744</v>
      </c>
      <c r="B461" s="623" t="s">
        <v>438</v>
      </c>
      <c r="C461" s="593"/>
      <c r="D461" s="593"/>
      <c r="E461" s="593"/>
      <c r="F461" s="594"/>
      <c r="G461" s="74">
        <f t="shared" si="24"/>
        <v>42666.666666666672</v>
      </c>
      <c r="H461" s="75">
        <v>51200</v>
      </c>
    </row>
    <row r="462" spans="1:8" s="28" customFormat="1" ht="15" customHeight="1" x14ac:dyDescent="0.2">
      <c r="A462" s="45">
        <v>21000001737</v>
      </c>
      <c r="B462" s="623" t="s">
        <v>439</v>
      </c>
      <c r="C462" s="593"/>
      <c r="D462" s="593"/>
      <c r="E462" s="593"/>
      <c r="F462" s="594"/>
      <c r="G462" s="624">
        <f t="shared" si="24"/>
        <v>46916.666666666672</v>
      </c>
      <c r="H462" s="75">
        <v>56300</v>
      </c>
    </row>
    <row r="463" spans="1:8" s="28" customFormat="1" ht="30" customHeight="1" x14ac:dyDescent="0.25">
      <c r="A463" s="45">
        <v>21000001736</v>
      </c>
      <c r="B463" s="623" t="s">
        <v>440</v>
      </c>
      <c r="C463" s="593"/>
      <c r="D463" s="593"/>
      <c r="E463" s="593"/>
      <c r="F463" s="594"/>
      <c r="G463" s="74">
        <f t="shared" si="24"/>
        <v>51916.666666666672</v>
      </c>
      <c r="H463" s="75">
        <v>62300</v>
      </c>
    </row>
    <row r="464" spans="1:8" s="28" customFormat="1" ht="15" customHeight="1" x14ac:dyDescent="0.2">
      <c r="A464" s="260">
        <v>21000808424</v>
      </c>
      <c r="B464" s="625" t="s">
        <v>441</v>
      </c>
      <c r="C464" s="626"/>
      <c r="D464" s="626"/>
      <c r="E464" s="626"/>
      <c r="F464" s="627"/>
      <c r="G464" s="624">
        <f t="shared" si="24"/>
        <v>39500</v>
      </c>
      <c r="H464" s="75">
        <v>47400</v>
      </c>
    </row>
    <row r="465" spans="1:8" s="28" customFormat="1" ht="15" customHeight="1" x14ac:dyDescent="0.2">
      <c r="A465" s="45">
        <v>21000001746</v>
      </c>
      <c r="B465" s="623" t="s">
        <v>442</v>
      </c>
      <c r="C465" s="593"/>
      <c r="D465" s="593"/>
      <c r="E465" s="593"/>
      <c r="F465" s="594"/>
      <c r="G465" s="624">
        <f t="shared" si="24"/>
        <v>12333.333333333334</v>
      </c>
      <c r="H465" s="75">
        <v>14800</v>
      </c>
    </row>
    <row r="466" spans="1:8" s="28" customFormat="1" ht="15" customHeight="1" x14ac:dyDescent="0.2">
      <c r="A466" s="628">
        <v>21000001747</v>
      </c>
      <c r="B466" s="623" t="s">
        <v>443</v>
      </c>
      <c r="C466" s="593"/>
      <c r="D466" s="593"/>
      <c r="E466" s="593"/>
      <c r="F466" s="594"/>
      <c r="G466" s="624">
        <f t="shared" si="24"/>
        <v>15000</v>
      </c>
      <c r="H466" s="75">
        <v>18000</v>
      </c>
    </row>
    <row r="467" spans="1:8" s="28" customFormat="1" ht="15" customHeight="1" x14ac:dyDescent="0.2">
      <c r="A467" s="272">
        <v>21000809792</v>
      </c>
      <c r="B467" s="629" t="s">
        <v>444</v>
      </c>
      <c r="C467" s="630"/>
      <c r="D467" s="630"/>
      <c r="E467" s="630"/>
      <c r="F467" s="631"/>
      <c r="G467" s="632">
        <f t="shared" si="24"/>
        <v>15750</v>
      </c>
      <c r="H467" s="350">
        <v>18900</v>
      </c>
    </row>
    <row r="468" spans="1:8" s="177" customFormat="1" ht="15" customHeight="1" x14ac:dyDescent="0.2">
      <c r="A468" s="541"/>
      <c r="B468" s="633" t="s">
        <v>445</v>
      </c>
      <c r="C468" s="634"/>
      <c r="D468" s="634"/>
      <c r="E468" s="634"/>
      <c r="F468" s="635"/>
      <c r="G468" s="545"/>
      <c r="H468" s="448"/>
    </row>
    <row r="469" spans="1:8" s="554" customFormat="1" ht="15" customHeight="1" x14ac:dyDescent="0.2">
      <c r="A469" s="551">
        <v>12000137118</v>
      </c>
      <c r="B469" s="180" t="s">
        <v>446</v>
      </c>
      <c r="C469" s="181"/>
      <c r="D469" s="181"/>
      <c r="E469" s="181"/>
      <c r="F469" s="182"/>
      <c r="G469" s="624">
        <f>H469/1.2</f>
        <v>1000</v>
      </c>
      <c r="H469" s="636">
        <v>1200</v>
      </c>
    </row>
    <row r="470" spans="1:8" s="554" customFormat="1" ht="15" customHeight="1" x14ac:dyDescent="0.2">
      <c r="A470" s="551">
        <v>12000137119</v>
      </c>
      <c r="B470" s="180" t="s">
        <v>447</v>
      </c>
      <c r="C470" s="181"/>
      <c r="D470" s="181"/>
      <c r="E470" s="181"/>
      <c r="F470" s="182"/>
      <c r="G470" s="624">
        <f t="shared" ref="G470:G476" si="25">H470/1.2</f>
        <v>1000</v>
      </c>
      <c r="H470" s="431">
        <v>1200</v>
      </c>
    </row>
    <row r="471" spans="1:8" s="554" customFormat="1" ht="29.65" customHeight="1" x14ac:dyDescent="0.2">
      <c r="A471" s="637">
        <v>12000137120</v>
      </c>
      <c r="B471" s="638" t="s">
        <v>448</v>
      </c>
      <c r="C471" s="639"/>
      <c r="D471" s="639"/>
      <c r="E471" s="639"/>
      <c r="F471" s="640"/>
      <c r="G471" s="624">
        <f t="shared" si="25"/>
        <v>1416.6666666666667</v>
      </c>
      <c r="H471" s="641">
        <v>1700</v>
      </c>
    </row>
    <row r="472" spans="1:8" s="554" customFormat="1" ht="27.6" customHeight="1" x14ac:dyDescent="0.2">
      <c r="A472" s="637">
        <v>12000137121</v>
      </c>
      <c r="B472" s="638" t="s">
        <v>449</v>
      </c>
      <c r="C472" s="639"/>
      <c r="D472" s="639"/>
      <c r="E472" s="639"/>
      <c r="F472" s="640"/>
      <c r="G472" s="624">
        <f t="shared" si="25"/>
        <v>1416.6666666666667</v>
      </c>
      <c r="H472" s="641">
        <v>1700</v>
      </c>
    </row>
    <row r="473" spans="1:8" s="177" customFormat="1" ht="15" customHeight="1" x14ac:dyDescent="0.2">
      <c r="A473" s="184">
        <v>12000130462</v>
      </c>
      <c r="B473" s="180" t="s">
        <v>450</v>
      </c>
      <c r="C473" s="181"/>
      <c r="D473" s="181"/>
      <c r="E473" s="181"/>
      <c r="F473" s="182"/>
      <c r="G473" s="624">
        <f t="shared" si="25"/>
        <v>5833.3333333333339</v>
      </c>
      <c r="H473" s="642">
        <v>7000</v>
      </c>
    </row>
    <row r="474" spans="1:8" s="177" customFormat="1" ht="15" customHeight="1" x14ac:dyDescent="0.25">
      <c r="A474" s="184">
        <v>12000130451</v>
      </c>
      <c r="B474" s="185" t="s">
        <v>66</v>
      </c>
      <c r="C474" s="185"/>
      <c r="D474" s="185"/>
      <c r="E474" s="185"/>
      <c r="F474" s="185"/>
      <c r="G474" s="624">
        <f t="shared" si="25"/>
        <v>6666.666666666667</v>
      </c>
      <c r="H474" s="641">
        <v>8000</v>
      </c>
    </row>
    <row r="475" spans="1:8" s="177" customFormat="1" ht="15" customHeight="1" x14ac:dyDescent="0.2">
      <c r="A475" s="643">
        <v>12000134427</v>
      </c>
      <c r="B475" s="181" t="s">
        <v>451</v>
      </c>
      <c r="C475" s="181"/>
      <c r="D475" s="181"/>
      <c r="E475" s="181"/>
      <c r="F475" s="182"/>
      <c r="G475" s="624">
        <f t="shared" si="25"/>
        <v>6666.666666666667</v>
      </c>
      <c r="H475" s="644">
        <v>8000</v>
      </c>
    </row>
    <row r="476" spans="1:8" s="177" customFormat="1" ht="15" customHeight="1" x14ac:dyDescent="0.2">
      <c r="A476" s="645">
        <v>12000130452</v>
      </c>
      <c r="B476" s="203" t="s">
        <v>452</v>
      </c>
      <c r="C476" s="203"/>
      <c r="D476" s="203"/>
      <c r="E476" s="203"/>
      <c r="F476" s="204"/>
      <c r="G476" s="632">
        <f t="shared" si="25"/>
        <v>5833.3333333333339</v>
      </c>
      <c r="H476" s="636">
        <v>7000</v>
      </c>
    </row>
    <row r="477" spans="1:8" s="177" customFormat="1" ht="15" customHeight="1" x14ac:dyDescent="0.2">
      <c r="A477" s="646"/>
      <c r="B477" s="633" t="s">
        <v>453</v>
      </c>
      <c r="C477" s="634"/>
      <c r="D477" s="634"/>
      <c r="E477" s="634"/>
      <c r="F477" s="635"/>
      <c r="G477" s="647"/>
      <c r="H477" s="648"/>
    </row>
    <row r="478" spans="1:8" s="177" customFormat="1" ht="15" customHeight="1" x14ac:dyDescent="0.2">
      <c r="A478" s="649">
        <v>12000137199</v>
      </c>
      <c r="B478" s="650" t="s">
        <v>454</v>
      </c>
      <c r="C478" s="651"/>
      <c r="D478" s="652"/>
      <c r="E478" s="652"/>
      <c r="F478" s="653"/>
      <c r="G478" s="654">
        <f>H478/1.2</f>
        <v>916.66666666666674</v>
      </c>
      <c r="H478" s="655">
        <v>1100</v>
      </c>
    </row>
    <row r="479" spans="1:8" s="177" customFormat="1" ht="15" customHeight="1" x14ac:dyDescent="0.2">
      <c r="A479" s="656">
        <v>12000137190</v>
      </c>
      <c r="B479" s="657" t="s">
        <v>455</v>
      </c>
      <c r="C479" s="658"/>
      <c r="D479" s="657"/>
      <c r="E479" s="657"/>
      <c r="F479" s="659"/>
      <c r="G479" s="660">
        <f>H479/1.2</f>
        <v>2250</v>
      </c>
      <c r="H479" s="661">
        <v>2700</v>
      </c>
    </row>
    <row r="480" spans="1:8" s="177" customFormat="1" ht="15" customHeight="1" x14ac:dyDescent="0.2">
      <c r="A480" s="541"/>
      <c r="B480" s="633" t="s">
        <v>456</v>
      </c>
      <c r="C480" s="634"/>
      <c r="D480" s="634"/>
      <c r="E480" s="634"/>
      <c r="F480" s="635"/>
      <c r="G480" s="545"/>
      <c r="H480" s="662"/>
    </row>
    <row r="481" spans="1:8" s="177" customFormat="1" ht="15" customHeight="1" x14ac:dyDescent="0.2">
      <c r="A481" s="663">
        <v>72000027144</v>
      </c>
      <c r="B481" s="180" t="s">
        <v>457</v>
      </c>
      <c r="C481" s="181"/>
      <c r="D481" s="181"/>
      <c r="E481" s="181"/>
      <c r="F481" s="182"/>
      <c r="G481" s="624">
        <f>H481/1.2</f>
        <v>1333.3333333333335</v>
      </c>
      <c r="H481" s="636">
        <v>1600</v>
      </c>
    </row>
    <row r="482" spans="1:8" s="177" customFormat="1" ht="15" customHeight="1" x14ac:dyDescent="0.2">
      <c r="A482" s="664">
        <v>72000027183</v>
      </c>
      <c r="B482" s="180" t="s">
        <v>458</v>
      </c>
      <c r="C482" s="181"/>
      <c r="D482" s="181"/>
      <c r="E482" s="181"/>
      <c r="F482" s="182"/>
      <c r="G482" s="624">
        <f t="shared" ref="G482:G493" si="26">H482/1.2</f>
        <v>1333.3333333333335</v>
      </c>
      <c r="H482" s="641">
        <v>1600</v>
      </c>
    </row>
    <row r="483" spans="1:8" s="177" customFormat="1" ht="15" customHeight="1" x14ac:dyDescent="0.2">
      <c r="A483" s="663">
        <v>72000027222</v>
      </c>
      <c r="B483" s="665" t="s">
        <v>459</v>
      </c>
      <c r="C483" s="666"/>
      <c r="D483" s="666"/>
      <c r="E483" s="666"/>
      <c r="F483" s="667"/>
      <c r="G483" s="624">
        <f t="shared" si="26"/>
        <v>1458.3333333333335</v>
      </c>
      <c r="H483" s="636">
        <v>1750</v>
      </c>
    </row>
    <row r="484" spans="1:8" s="177" customFormat="1" ht="15" customHeight="1" x14ac:dyDescent="0.2">
      <c r="A484" s="668">
        <v>11000101475</v>
      </c>
      <c r="B484" s="180" t="s">
        <v>460</v>
      </c>
      <c r="C484" s="181"/>
      <c r="D484" s="181"/>
      <c r="E484" s="181"/>
      <c r="F484" s="182"/>
      <c r="G484" s="624">
        <f t="shared" si="26"/>
        <v>1333.3333333333335</v>
      </c>
      <c r="H484" s="641">
        <v>1600</v>
      </c>
    </row>
    <row r="485" spans="1:8" s="554" customFormat="1" ht="15" customHeight="1" x14ac:dyDescent="0.2">
      <c r="A485" s="669">
        <v>22000027361</v>
      </c>
      <c r="B485" s="180" t="s">
        <v>461</v>
      </c>
      <c r="C485" s="181"/>
      <c r="D485" s="181"/>
      <c r="E485" s="181"/>
      <c r="F485" s="182"/>
      <c r="G485" s="624">
        <f t="shared" si="26"/>
        <v>166.66666666666669</v>
      </c>
      <c r="H485" s="636">
        <v>200</v>
      </c>
    </row>
    <row r="486" spans="1:8" s="554" customFormat="1" ht="15" customHeight="1" x14ac:dyDescent="0.2">
      <c r="A486" s="670">
        <v>71000249762</v>
      </c>
      <c r="B486" s="180" t="s">
        <v>462</v>
      </c>
      <c r="C486" s="181"/>
      <c r="D486" s="181"/>
      <c r="E486" s="181"/>
      <c r="F486" s="182"/>
      <c r="G486" s="624">
        <f t="shared" si="26"/>
        <v>5166.666666666667</v>
      </c>
      <c r="H486" s="431">
        <v>6200</v>
      </c>
    </row>
    <row r="487" spans="1:8" s="554" customFormat="1" ht="15" customHeight="1" x14ac:dyDescent="0.2">
      <c r="A487" s="670">
        <v>71000249765</v>
      </c>
      <c r="B487" s="180" t="s">
        <v>463</v>
      </c>
      <c r="C487" s="181"/>
      <c r="D487" s="181"/>
      <c r="E487" s="181"/>
      <c r="F487" s="182"/>
      <c r="G487" s="624">
        <f t="shared" si="26"/>
        <v>5000</v>
      </c>
      <c r="H487" s="431">
        <v>6000</v>
      </c>
    </row>
    <row r="488" spans="1:8" s="554" customFormat="1" ht="15" customHeight="1" x14ac:dyDescent="0.2">
      <c r="A488" s="670">
        <v>71000249766</v>
      </c>
      <c r="B488" s="180" t="s">
        <v>464</v>
      </c>
      <c r="C488" s="181"/>
      <c r="D488" s="181"/>
      <c r="E488" s="181"/>
      <c r="F488" s="182"/>
      <c r="G488" s="624">
        <f t="shared" si="26"/>
        <v>4833.3333333333339</v>
      </c>
      <c r="H488" s="431">
        <v>5800</v>
      </c>
    </row>
    <row r="489" spans="1:8" s="554" customFormat="1" ht="15" customHeight="1" x14ac:dyDescent="0.2">
      <c r="A489" s="670">
        <v>71000049763</v>
      </c>
      <c r="B489" s="180" t="s">
        <v>465</v>
      </c>
      <c r="C489" s="181"/>
      <c r="D489" s="181"/>
      <c r="E489" s="181"/>
      <c r="F489" s="182"/>
      <c r="G489" s="624">
        <f t="shared" si="26"/>
        <v>6666.666666666667</v>
      </c>
      <c r="H489" s="431">
        <v>8000</v>
      </c>
    </row>
    <row r="490" spans="1:8" s="554" customFormat="1" ht="15" customHeight="1" x14ac:dyDescent="0.2">
      <c r="A490" s="663">
        <v>71000049887</v>
      </c>
      <c r="B490" s="180" t="s">
        <v>466</v>
      </c>
      <c r="C490" s="181"/>
      <c r="D490" s="181"/>
      <c r="E490" s="181"/>
      <c r="F490" s="182"/>
      <c r="G490" s="624">
        <f t="shared" si="26"/>
        <v>5833.3333333333339</v>
      </c>
      <c r="H490" s="431">
        <v>7000</v>
      </c>
    </row>
    <row r="491" spans="1:8" s="554" customFormat="1" ht="15" customHeight="1" x14ac:dyDescent="0.2">
      <c r="A491" s="670">
        <v>12000026621</v>
      </c>
      <c r="B491" s="180" t="s">
        <v>467</v>
      </c>
      <c r="C491" s="181"/>
      <c r="D491" s="181"/>
      <c r="E491" s="181"/>
      <c r="F491" s="182"/>
      <c r="G491" s="624">
        <f t="shared" si="26"/>
        <v>708.33333333333337</v>
      </c>
      <c r="H491" s="431">
        <v>850</v>
      </c>
    </row>
    <row r="492" spans="1:8" s="554" customFormat="1" ht="15" customHeight="1" x14ac:dyDescent="0.2">
      <c r="A492" s="670">
        <v>12000026622</v>
      </c>
      <c r="B492" s="180" t="s">
        <v>468</v>
      </c>
      <c r="C492" s="181"/>
      <c r="D492" s="181"/>
      <c r="E492" s="181"/>
      <c r="F492" s="182"/>
      <c r="G492" s="624">
        <f t="shared" si="26"/>
        <v>358.33333333333337</v>
      </c>
      <c r="H492" s="431">
        <v>430</v>
      </c>
    </row>
    <row r="493" spans="1:8" s="554" customFormat="1" ht="15" customHeight="1" x14ac:dyDescent="0.2">
      <c r="A493" s="671">
        <v>12000026623</v>
      </c>
      <c r="B493" s="202" t="s">
        <v>469</v>
      </c>
      <c r="C493" s="203"/>
      <c r="D493" s="203"/>
      <c r="E493" s="203"/>
      <c r="F493" s="204"/>
      <c r="G493" s="624">
        <f t="shared" si="26"/>
        <v>458.33333333333337</v>
      </c>
      <c r="H493" s="672">
        <v>550</v>
      </c>
    </row>
    <row r="494" spans="1:8" s="292" customFormat="1" ht="15" customHeight="1" x14ac:dyDescent="0.25">
      <c r="A494" s="417"/>
      <c r="B494" s="418" t="s">
        <v>470</v>
      </c>
      <c r="C494" s="396"/>
      <c r="D494" s="396"/>
      <c r="E494" s="396"/>
      <c r="F494" s="397"/>
      <c r="G494" s="447"/>
      <c r="H494" s="673"/>
    </row>
    <row r="495" spans="1:8" s="292" customFormat="1" ht="15" customHeight="1" x14ac:dyDescent="0.2">
      <c r="A495" s="368">
        <v>41000002602</v>
      </c>
      <c r="B495" s="134" t="s">
        <v>471</v>
      </c>
      <c r="C495" s="135"/>
      <c r="D495" s="135"/>
      <c r="E495" s="135"/>
      <c r="F495" s="136"/>
      <c r="G495" s="624">
        <f>H495/1.2</f>
        <v>12250</v>
      </c>
      <c r="H495" s="429">
        <v>14700</v>
      </c>
    </row>
    <row r="496" spans="1:8" s="292" customFormat="1" ht="15" customHeight="1" x14ac:dyDescent="0.2">
      <c r="A496" s="368">
        <v>41000002601</v>
      </c>
      <c r="B496" s="146" t="s">
        <v>472</v>
      </c>
      <c r="C496" s="147"/>
      <c r="D496" s="147"/>
      <c r="E496" s="147"/>
      <c r="F496" s="148"/>
      <c r="G496" s="632">
        <f>H496/1.2</f>
        <v>13666.666666666668</v>
      </c>
      <c r="H496" s="674">
        <v>16400</v>
      </c>
    </row>
    <row r="497" spans="1:8" s="292" customFormat="1" ht="15" customHeight="1" x14ac:dyDescent="0.25">
      <c r="A497" s="417"/>
      <c r="B497" s="418" t="s">
        <v>473</v>
      </c>
      <c r="C497" s="396"/>
      <c r="D497" s="396"/>
      <c r="E497" s="396"/>
      <c r="F497" s="397"/>
      <c r="G497" s="675"/>
      <c r="H497" s="673"/>
    </row>
    <row r="498" spans="1:8" s="292" customFormat="1" ht="15" customHeight="1" x14ac:dyDescent="0.2">
      <c r="A498" s="256">
        <v>21000019587</v>
      </c>
      <c r="B498" s="134" t="s">
        <v>474</v>
      </c>
      <c r="C498" s="135"/>
      <c r="D498" s="135"/>
      <c r="E498" s="135"/>
      <c r="F498" s="136"/>
      <c r="G498" s="624">
        <f>H498/1.2</f>
        <v>29166.666666666668</v>
      </c>
      <c r="H498" s="429">
        <v>35000</v>
      </c>
    </row>
    <row r="499" spans="1:8" s="292" customFormat="1" ht="15" customHeight="1" x14ac:dyDescent="0.2">
      <c r="A499" s="272">
        <v>21000019588</v>
      </c>
      <c r="B499" s="146" t="s">
        <v>475</v>
      </c>
      <c r="C499" s="147"/>
      <c r="D499" s="147"/>
      <c r="E499" s="147"/>
      <c r="F499" s="148"/>
      <c r="G499" s="632">
        <f>H499/1.2</f>
        <v>32083.333333333336</v>
      </c>
      <c r="H499" s="674">
        <v>38500</v>
      </c>
    </row>
    <row r="500" spans="1:8" s="177" customFormat="1" ht="15" customHeight="1" thickBot="1" x14ac:dyDescent="0.25">
      <c r="A500" s="569"/>
      <c r="B500" s="570"/>
      <c r="C500" s="570"/>
      <c r="D500" s="570"/>
      <c r="E500" s="570"/>
      <c r="F500" s="570"/>
      <c r="G500" s="676">
        <v>44348</v>
      </c>
      <c r="H500" s="677"/>
    </row>
    <row r="501" spans="1:8" s="177" customFormat="1" ht="20.100000000000001" customHeight="1" x14ac:dyDescent="0.2">
      <c r="A501" s="22" t="s">
        <v>0</v>
      </c>
      <c r="B501" s="212" t="s">
        <v>476</v>
      </c>
      <c r="C501" s="213"/>
      <c r="D501" s="213"/>
      <c r="E501" s="213"/>
      <c r="F501" s="214"/>
      <c r="G501" s="26" t="s">
        <v>2</v>
      </c>
      <c r="H501" s="27"/>
    </row>
    <row r="502" spans="1:8" s="28" customFormat="1" ht="20.100000000000001" customHeight="1" thickBot="1" x14ac:dyDescent="0.3">
      <c r="A502" s="29"/>
      <c r="B502" s="215" t="s">
        <v>477</v>
      </c>
      <c r="C502" s="216"/>
      <c r="D502" s="216"/>
      <c r="E502" s="216"/>
      <c r="F502" s="217"/>
      <c r="G502" s="33" t="s">
        <v>3</v>
      </c>
      <c r="H502" s="34" t="s">
        <v>4</v>
      </c>
    </row>
    <row r="503" spans="1:8" s="177" customFormat="1" ht="15" customHeight="1" x14ac:dyDescent="0.2">
      <c r="A503" s="678"/>
      <c r="B503" s="418" t="s">
        <v>478</v>
      </c>
      <c r="C503" s="396"/>
      <c r="D503" s="396"/>
      <c r="E503" s="396"/>
      <c r="F503" s="397"/>
      <c r="G503" s="679"/>
      <c r="H503" s="680"/>
    </row>
    <row r="504" spans="1:8" s="684" customFormat="1" ht="15" customHeight="1" x14ac:dyDescent="0.25">
      <c r="A504" s="260">
        <v>21000801238</v>
      </c>
      <c r="B504" s="681" t="s">
        <v>479</v>
      </c>
      <c r="C504" s="682"/>
      <c r="D504" s="682"/>
      <c r="E504" s="682"/>
      <c r="F504" s="683"/>
      <c r="G504" s="224">
        <f>H504/1.2</f>
        <v>16500</v>
      </c>
      <c r="H504" s="75">
        <v>19800</v>
      </c>
    </row>
    <row r="505" spans="1:8" s="292" customFormat="1" ht="15" customHeight="1" x14ac:dyDescent="0.25">
      <c r="A505" s="260">
        <v>21000801240</v>
      </c>
      <c r="B505" s="681" t="s">
        <v>480</v>
      </c>
      <c r="C505" s="682"/>
      <c r="D505" s="682"/>
      <c r="E505" s="682"/>
      <c r="F505" s="683"/>
      <c r="G505" s="224">
        <f>H505/1.2</f>
        <v>17916.666666666668</v>
      </c>
      <c r="H505" s="75">
        <v>21500</v>
      </c>
    </row>
    <row r="506" spans="1:8" s="292" customFormat="1" ht="15" customHeight="1" x14ac:dyDescent="0.25">
      <c r="A506" s="272">
        <v>21000001696</v>
      </c>
      <c r="B506" s="146" t="s">
        <v>481</v>
      </c>
      <c r="C506" s="147"/>
      <c r="D506" s="147"/>
      <c r="E506" s="147"/>
      <c r="F506" s="148"/>
      <c r="G506" s="224">
        <f>H506/1.2</f>
        <v>22666.666666666668</v>
      </c>
      <c r="H506" s="350">
        <v>27200</v>
      </c>
    </row>
    <row r="507" spans="1:8" s="28" customFormat="1" ht="15" customHeight="1" x14ac:dyDescent="0.25">
      <c r="A507" s="460"/>
      <c r="B507" s="685" t="s">
        <v>482</v>
      </c>
      <c r="C507" s="685"/>
      <c r="D507" s="685"/>
      <c r="E507" s="685"/>
      <c r="F507" s="685"/>
      <c r="G507" s="461"/>
      <c r="H507" s="686"/>
    </row>
    <row r="508" spans="1:8" s="28" customFormat="1" ht="15" customHeight="1" x14ac:dyDescent="0.25">
      <c r="A508" s="305">
        <v>21000001909</v>
      </c>
      <c r="B508" s="687" t="s">
        <v>483</v>
      </c>
      <c r="C508" s="688"/>
      <c r="D508" s="688"/>
      <c r="E508" s="688"/>
      <c r="F508" s="689"/>
      <c r="G508" s="234">
        <f>H508/1.2</f>
        <v>36666.666666666672</v>
      </c>
      <c r="H508" s="690">
        <v>44000</v>
      </c>
    </row>
    <row r="509" spans="1:8" s="28" customFormat="1" ht="15" customHeight="1" x14ac:dyDescent="0.25">
      <c r="A509" s="281">
        <v>21000002741</v>
      </c>
      <c r="B509" s="691" t="s">
        <v>484</v>
      </c>
      <c r="C509" s="692"/>
      <c r="D509" s="692"/>
      <c r="E509" s="692"/>
      <c r="F509" s="693"/>
      <c r="G509" s="322">
        <f>H509/1.2</f>
        <v>41583.333333333336</v>
      </c>
      <c r="H509" s="55">
        <v>49900</v>
      </c>
    </row>
    <row r="510" spans="1:8" s="28" customFormat="1" ht="15" customHeight="1" x14ac:dyDescent="0.25">
      <c r="A510" s="56"/>
      <c r="B510" s="352" t="s">
        <v>485</v>
      </c>
      <c r="C510" s="352"/>
      <c r="D510" s="352"/>
      <c r="E510" s="352"/>
      <c r="F510" s="352"/>
      <c r="G510" s="694"/>
      <c r="H510" s="695"/>
    </row>
    <row r="511" spans="1:8" s="28" customFormat="1" ht="15" customHeight="1" x14ac:dyDescent="0.25">
      <c r="A511" s="696">
        <v>71000000107</v>
      </c>
      <c r="B511" s="697" t="s">
        <v>486</v>
      </c>
      <c r="C511" s="698"/>
      <c r="D511" s="698"/>
      <c r="E511" s="698"/>
      <c r="F511" s="699"/>
      <c r="G511" s="700">
        <f>H511/1.2</f>
        <v>26583.333333333336</v>
      </c>
      <c r="H511" s="125">
        <v>31900</v>
      </c>
    </row>
    <row r="512" spans="1:8" s="28" customFormat="1" ht="15" customHeight="1" x14ac:dyDescent="0.25">
      <c r="A512" s="701">
        <v>71000000093</v>
      </c>
      <c r="B512" s="697" t="s">
        <v>487</v>
      </c>
      <c r="C512" s="698"/>
      <c r="D512" s="698"/>
      <c r="E512" s="698"/>
      <c r="F512" s="699"/>
      <c r="G512" s="700">
        <f>H512/1.2</f>
        <v>42916.666666666672</v>
      </c>
      <c r="H512" s="176">
        <v>51500</v>
      </c>
    </row>
    <row r="513" spans="1:8" s="28" customFormat="1" ht="15" customHeight="1" x14ac:dyDescent="0.25">
      <c r="A513" s="452">
        <v>71000000492</v>
      </c>
      <c r="B513" s="400" t="s">
        <v>488</v>
      </c>
      <c r="C513" s="401"/>
      <c r="D513" s="401"/>
      <c r="E513" s="401"/>
      <c r="F513" s="402"/>
      <c r="G513" s="700">
        <f>H513/1.2</f>
        <v>62333.333333333336</v>
      </c>
      <c r="H513" s="132">
        <v>74800</v>
      </c>
    </row>
    <row r="514" spans="1:8" s="28" customFormat="1" ht="15" customHeight="1" x14ac:dyDescent="0.25">
      <c r="A514" s="701">
        <v>71000000259</v>
      </c>
      <c r="B514" s="697" t="s">
        <v>489</v>
      </c>
      <c r="C514" s="698"/>
      <c r="D514" s="698"/>
      <c r="E514" s="698"/>
      <c r="F514" s="699"/>
      <c r="G514" s="700">
        <f>H514/1.2</f>
        <v>75083.333333333343</v>
      </c>
      <c r="H514" s="125">
        <v>90100</v>
      </c>
    </row>
    <row r="515" spans="1:8" s="28" customFormat="1" ht="15" customHeight="1" x14ac:dyDescent="0.25">
      <c r="A515" s="574">
        <v>71000000939</v>
      </c>
      <c r="B515" s="134" t="s">
        <v>490</v>
      </c>
      <c r="C515" s="135"/>
      <c r="D515" s="135"/>
      <c r="E515" s="135"/>
      <c r="F515" s="136"/>
      <c r="G515" s="700">
        <f>H515/1.2</f>
        <v>61750</v>
      </c>
      <c r="H515" s="49">
        <v>74100</v>
      </c>
    </row>
    <row r="516" spans="1:8" s="28" customFormat="1" ht="15" customHeight="1" x14ac:dyDescent="0.25">
      <c r="A516" s="460"/>
      <c r="B516" s="685" t="s">
        <v>491</v>
      </c>
      <c r="C516" s="685"/>
      <c r="D516" s="685"/>
      <c r="E516" s="685"/>
      <c r="F516" s="685"/>
      <c r="G516" s="461"/>
      <c r="H516" s="686"/>
    </row>
    <row r="517" spans="1:8" s="28" customFormat="1" ht="15" customHeight="1" x14ac:dyDescent="0.25">
      <c r="A517" s="256">
        <v>21000801318</v>
      </c>
      <c r="B517" s="257" t="s">
        <v>492</v>
      </c>
      <c r="C517" s="258"/>
      <c r="D517" s="258"/>
      <c r="E517" s="258"/>
      <c r="F517" s="259"/>
      <c r="G517" s="700">
        <f>H517/1.2</f>
        <v>45000</v>
      </c>
      <c r="H517" s="176">
        <v>54000</v>
      </c>
    </row>
    <row r="518" spans="1:8" s="28" customFormat="1" ht="15" customHeight="1" x14ac:dyDescent="0.25">
      <c r="A518" s="628">
        <v>21000801317</v>
      </c>
      <c r="B518" s="702" t="s">
        <v>493</v>
      </c>
      <c r="C518" s="703"/>
      <c r="D518" s="703"/>
      <c r="E518" s="703"/>
      <c r="F518" s="704"/>
      <c r="G518" s="700">
        <f>H518/1.2</f>
        <v>76250</v>
      </c>
      <c r="H518" s="125">
        <v>91500</v>
      </c>
    </row>
    <row r="519" spans="1:8" s="28" customFormat="1" ht="15" customHeight="1" x14ac:dyDescent="0.25">
      <c r="A519" s="705"/>
      <c r="B519" s="706" t="s">
        <v>494</v>
      </c>
      <c r="C519" s="706"/>
      <c r="D519" s="706"/>
      <c r="E519" s="706"/>
      <c r="F519" s="707"/>
      <c r="G519" s="447"/>
      <c r="H519" s="708"/>
    </row>
    <row r="520" spans="1:8" s="225" customFormat="1" ht="27.75" customHeight="1" x14ac:dyDescent="0.25">
      <c r="A520" s="709">
        <v>21000001739</v>
      </c>
      <c r="B520" s="231" t="s">
        <v>495</v>
      </c>
      <c r="C520" s="232"/>
      <c r="D520" s="232"/>
      <c r="E520" s="232"/>
      <c r="F520" s="233"/>
      <c r="G520" s="517">
        <f>H520/1.2</f>
        <v>36000</v>
      </c>
      <c r="H520" s="514">
        <v>43200</v>
      </c>
    </row>
    <row r="521" spans="1:8" s="225" customFormat="1" ht="29.25" customHeight="1" x14ac:dyDescent="0.25">
      <c r="A521" s="709">
        <v>21000001740</v>
      </c>
      <c r="B521" s="231" t="s">
        <v>496</v>
      </c>
      <c r="C521" s="232"/>
      <c r="D521" s="232"/>
      <c r="E521" s="232"/>
      <c r="F521" s="233"/>
      <c r="G521" s="517">
        <f>H521/1.2</f>
        <v>36000</v>
      </c>
      <c r="H521" s="514">
        <v>43200</v>
      </c>
    </row>
    <row r="522" spans="1:8" s="225" customFormat="1" ht="29.25" customHeight="1" x14ac:dyDescent="0.25">
      <c r="A522" s="710">
        <v>21000001741</v>
      </c>
      <c r="B522" s="231" t="s">
        <v>497</v>
      </c>
      <c r="C522" s="232"/>
      <c r="D522" s="232"/>
      <c r="E522" s="232"/>
      <c r="F522" s="233"/>
      <c r="G522" s="517">
        <f t="shared" ref="G522:G532" si="27">H522/1.2</f>
        <v>36000</v>
      </c>
      <c r="H522" s="514">
        <v>43200</v>
      </c>
    </row>
    <row r="523" spans="1:8" s="225" customFormat="1" ht="27.75" customHeight="1" x14ac:dyDescent="0.25">
      <c r="A523" s="711">
        <v>21000003668</v>
      </c>
      <c r="B523" s="231" t="s">
        <v>498</v>
      </c>
      <c r="C523" s="232"/>
      <c r="D523" s="232"/>
      <c r="E523" s="232"/>
      <c r="F523" s="233"/>
      <c r="G523" s="517">
        <f t="shared" si="27"/>
        <v>37833.333333333336</v>
      </c>
      <c r="H523" s="196">
        <v>45400</v>
      </c>
    </row>
    <row r="524" spans="1:8" s="225" customFormat="1" ht="28.5" customHeight="1" x14ac:dyDescent="0.25">
      <c r="A524" s="712">
        <v>21000000541</v>
      </c>
      <c r="B524" s="713" t="s">
        <v>499</v>
      </c>
      <c r="C524" s="714"/>
      <c r="D524" s="714"/>
      <c r="E524" s="714"/>
      <c r="F524" s="715"/>
      <c r="G524" s="324">
        <f t="shared" si="27"/>
        <v>37833.333333333336</v>
      </c>
      <c r="H524" s="75">
        <v>45400</v>
      </c>
    </row>
    <row r="525" spans="1:8" s="225" customFormat="1" ht="29.25" customHeight="1" x14ac:dyDescent="0.25">
      <c r="A525" s="716">
        <v>21000003916</v>
      </c>
      <c r="B525" s="717" t="s">
        <v>500</v>
      </c>
      <c r="C525" s="718"/>
      <c r="D525" s="718"/>
      <c r="E525" s="718"/>
      <c r="F525" s="719"/>
      <c r="G525" s="517">
        <f t="shared" si="27"/>
        <v>37833.333333333336</v>
      </c>
      <c r="H525" s="720">
        <v>45400</v>
      </c>
    </row>
    <row r="526" spans="1:8" s="225" customFormat="1" ht="30.4" customHeight="1" x14ac:dyDescent="0.25">
      <c r="A526" s="712">
        <v>21000000542</v>
      </c>
      <c r="B526" s="713" t="s">
        <v>501</v>
      </c>
      <c r="C526" s="714"/>
      <c r="D526" s="714"/>
      <c r="E526" s="714"/>
      <c r="F526" s="715"/>
      <c r="G526" s="324">
        <f t="shared" si="27"/>
        <v>52916.666666666672</v>
      </c>
      <c r="H526" s="75">
        <v>63500</v>
      </c>
    </row>
    <row r="527" spans="1:8" s="225" customFormat="1" ht="30.4" customHeight="1" x14ac:dyDescent="0.25">
      <c r="A527" s="712">
        <v>21000000543</v>
      </c>
      <c r="B527" s="713" t="s">
        <v>502</v>
      </c>
      <c r="C527" s="714"/>
      <c r="D527" s="714"/>
      <c r="E527" s="714"/>
      <c r="F527" s="715"/>
      <c r="G527" s="324">
        <f t="shared" si="27"/>
        <v>43500</v>
      </c>
      <c r="H527" s="75">
        <v>52200</v>
      </c>
    </row>
    <row r="528" spans="1:8" s="225" customFormat="1" ht="15" customHeight="1" x14ac:dyDescent="0.25">
      <c r="A528" s="712">
        <v>21000000545</v>
      </c>
      <c r="B528" s="713" t="s">
        <v>503</v>
      </c>
      <c r="C528" s="714"/>
      <c r="D528" s="714"/>
      <c r="E528" s="714"/>
      <c r="F528" s="715"/>
      <c r="G528" s="324">
        <f t="shared" si="27"/>
        <v>34083.333333333336</v>
      </c>
      <c r="H528" s="75">
        <v>40900</v>
      </c>
    </row>
    <row r="529" spans="1:8" s="225" customFormat="1" ht="30.4" customHeight="1" x14ac:dyDescent="0.25">
      <c r="A529" s="716">
        <v>21000000818</v>
      </c>
      <c r="B529" s="713" t="s">
        <v>504</v>
      </c>
      <c r="C529" s="714"/>
      <c r="D529" s="714"/>
      <c r="E529" s="714"/>
      <c r="F529" s="715"/>
      <c r="G529" s="324">
        <f t="shared" si="27"/>
        <v>56666.666666666672</v>
      </c>
      <c r="H529" s="75">
        <v>68000</v>
      </c>
    </row>
    <row r="530" spans="1:8" s="225" customFormat="1" ht="30.4" customHeight="1" x14ac:dyDescent="0.25">
      <c r="A530" s="711">
        <v>21000001871</v>
      </c>
      <c r="B530" s="231" t="s">
        <v>505</v>
      </c>
      <c r="C530" s="232"/>
      <c r="D530" s="232"/>
      <c r="E530" s="232"/>
      <c r="F530" s="233"/>
      <c r="G530" s="517">
        <f t="shared" si="27"/>
        <v>60416.666666666672</v>
      </c>
      <c r="H530" s="196">
        <v>72500</v>
      </c>
    </row>
    <row r="531" spans="1:8" s="225" customFormat="1" ht="15" customHeight="1" x14ac:dyDescent="0.25">
      <c r="A531" s="712">
        <v>21000000548</v>
      </c>
      <c r="B531" s="713" t="s">
        <v>506</v>
      </c>
      <c r="C531" s="714"/>
      <c r="D531" s="714"/>
      <c r="E531" s="714"/>
      <c r="F531" s="715"/>
      <c r="G531" s="324">
        <f t="shared" si="27"/>
        <v>14666.666666666668</v>
      </c>
      <c r="H531" s="75">
        <v>17600</v>
      </c>
    </row>
    <row r="532" spans="1:8" s="28" customFormat="1" ht="15" customHeight="1" x14ac:dyDescent="0.25">
      <c r="A532" s="721">
        <v>11000001144</v>
      </c>
      <c r="B532" s="722" t="s">
        <v>507</v>
      </c>
      <c r="C532" s="723"/>
      <c r="D532" s="723"/>
      <c r="E532" s="723"/>
      <c r="F532" s="724"/>
      <c r="G532" s="324">
        <f t="shared" si="27"/>
        <v>8666.6666666666679</v>
      </c>
      <c r="H532" s="191">
        <v>10400</v>
      </c>
    </row>
    <row r="533" spans="1:8" s="28" customFormat="1" ht="15" customHeight="1" x14ac:dyDescent="0.25">
      <c r="A533" s="725"/>
      <c r="B533" s="726" t="s">
        <v>508</v>
      </c>
      <c r="C533" s="706"/>
      <c r="D533" s="706"/>
      <c r="E533" s="706"/>
      <c r="F533" s="707"/>
      <c r="G533" s="170"/>
      <c r="H533" s="727"/>
    </row>
    <row r="534" spans="1:8" s="28" customFormat="1" ht="30.4" customHeight="1" x14ac:dyDescent="0.25">
      <c r="A534" s="160">
        <v>21000001615</v>
      </c>
      <c r="B534" s="108" t="s">
        <v>509</v>
      </c>
      <c r="C534" s="109"/>
      <c r="D534" s="109"/>
      <c r="E534" s="109"/>
      <c r="F534" s="110"/>
      <c r="G534" s="234">
        <f>H534/1.2</f>
        <v>89916.666666666672</v>
      </c>
      <c r="H534" s="196">
        <v>107900</v>
      </c>
    </row>
    <row r="535" spans="1:8" s="28" customFormat="1" ht="30.4" customHeight="1" x14ac:dyDescent="0.25">
      <c r="A535" s="256">
        <v>21000001591</v>
      </c>
      <c r="B535" s="80" t="s">
        <v>510</v>
      </c>
      <c r="C535" s="81"/>
      <c r="D535" s="81"/>
      <c r="E535" s="81"/>
      <c r="F535" s="82"/>
      <c r="G535" s="224">
        <f>H535/1.2</f>
        <v>85166.666666666672</v>
      </c>
      <c r="H535" s="75">
        <v>102200</v>
      </c>
    </row>
    <row r="536" spans="1:8" s="28" customFormat="1" ht="30.4" customHeight="1" x14ac:dyDescent="0.25">
      <c r="A536" s="728">
        <v>21000002806</v>
      </c>
      <c r="B536" s="729" t="s">
        <v>511</v>
      </c>
      <c r="C536" s="730"/>
      <c r="D536" s="730"/>
      <c r="E536" s="730"/>
      <c r="F536" s="731"/>
      <c r="G536" s="732">
        <f>H536/1.2</f>
        <v>83166.666666666672</v>
      </c>
      <c r="H536" s="720">
        <v>99800</v>
      </c>
    </row>
    <row r="537" spans="1:8" s="28" customFormat="1" ht="30.4" customHeight="1" x14ac:dyDescent="0.25">
      <c r="A537" s="728">
        <v>21000001742</v>
      </c>
      <c r="B537" s="717" t="s">
        <v>512</v>
      </c>
      <c r="C537" s="718"/>
      <c r="D537" s="718"/>
      <c r="E537" s="718"/>
      <c r="F537" s="719"/>
      <c r="G537" s="234">
        <f t="shared" ref="G537:G550" si="28">H537/1.2</f>
        <v>51000</v>
      </c>
      <c r="H537" s="720">
        <v>61200</v>
      </c>
    </row>
    <row r="538" spans="1:8" s="28" customFormat="1" ht="30.4" customHeight="1" x14ac:dyDescent="0.25">
      <c r="A538" s="728">
        <v>21000001743</v>
      </c>
      <c r="B538" s="717" t="s">
        <v>513</v>
      </c>
      <c r="C538" s="718"/>
      <c r="D538" s="718"/>
      <c r="E538" s="718"/>
      <c r="F538" s="719"/>
      <c r="G538" s="234">
        <f t="shared" si="28"/>
        <v>51000</v>
      </c>
      <c r="H538" s="720">
        <v>61200</v>
      </c>
    </row>
    <row r="539" spans="1:8" s="28" customFormat="1" ht="30.4" customHeight="1" x14ac:dyDescent="0.25">
      <c r="A539" s="728">
        <v>21000001749</v>
      </c>
      <c r="B539" s="717" t="s">
        <v>514</v>
      </c>
      <c r="C539" s="718"/>
      <c r="D539" s="718"/>
      <c r="E539" s="718"/>
      <c r="F539" s="719"/>
      <c r="G539" s="234">
        <f t="shared" si="28"/>
        <v>51000</v>
      </c>
      <c r="H539" s="720">
        <v>61200</v>
      </c>
    </row>
    <row r="540" spans="1:8" s="28" customFormat="1" ht="30.4" customHeight="1" x14ac:dyDescent="0.25">
      <c r="A540" s="728">
        <v>21000001750</v>
      </c>
      <c r="B540" s="717" t="s">
        <v>515</v>
      </c>
      <c r="C540" s="718"/>
      <c r="D540" s="718"/>
      <c r="E540" s="718"/>
      <c r="F540" s="719"/>
      <c r="G540" s="234">
        <f t="shared" si="28"/>
        <v>60416.666666666672</v>
      </c>
      <c r="H540" s="720">
        <v>72500</v>
      </c>
    </row>
    <row r="541" spans="1:8" s="28" customFormat="1" ht="30.4" customHeight="1" x14ac:dyDescent="0.25">
      <c r="A541" s="728">
        <v>21000001751</v>
      </c>
      <c r="B541" s="231" t="s">
        <v>516</v>
      </c>
      <c r="C541" s="232"/>
      <c r="D541" s="232"/>
      <c r="E541" s="232"/>
      <c r="F541" s="233"/>
      <c r="G541" s="234">
        <f t="shared" si="28"/>
        <v>60416.666666666672</v>
      </c>
      <c r="H541" s="720">
        <v>72500</v>
      </c>
    </row>
    <row r="542" spans="1:8" s="28" customFormat="1" ht="30.4" customHeight="1" x14ac:dyDescent="0.25">
      <c r="A542" s="728">
        <v>21000001752</v>
      </c>
      <c r="B542" s="231" t="s">
        <v>517</v>
      </c>
      <c r="C542" s="232"/>
      <c r="D542" s="232"/>
      <c r="E542" s="232"/>
      <c r="F542" s="233"/>
      <c r="G542" s="234">
        <f t="shared" si="28"/>
        <v>60416.666666666672</v>
      </c>
      <c r="H542" s="720">
        <v>72500</v>
      </c>
    </row>
    <row r="543" spans="1:8" s="225" customFormat="1" ht="30.4" customHeight="1" x14ac:dyDescent="0.25">
      <c r="A543" s="711">
        <v>21000080406</v>
      </c>
      <c r="B543" s="231" t="s">
        <v>518</v>
      </c>
      <c r="C543" s="232"/>
      <c r="D543" s="232"/>
      <c r="E543" s="232"/>
      <c r="F543" s="233"/>
      <c r="G543" s="234">
        <f t="shared" si="28"/>
        <v>64166.666666666672</v>
      </c>
      <c r="H543" s="196">
        <v>77000</v>
      </c>
    </row>
    <row r="544" spans="1:8" s="225" customFormat="1" ht="30.4" customHeight="1" x14ac:dyDescent="0.25">
      <c r="A544" s="711">
        <v>21000008868</v>
      </c>
      <c r="B544" s="231" t="s">
        <v>519</v>
      </c>
      <c r="C544" s="232"/>
      <c r="D544" s="232"/>
      <c r="E544" s="232"/>
      <c r="F544" s="233"/>
      <c r="G544" s="234">
        <f t="shared" si="28"/>
        <v>64166.666666666672</v>
      </c>
      <c r="H544" s="196">
        <v>77000</v>
      </c>
    </row>
    <row r="545" spans="1:8" s="225" customFormat="1" ht="30.4" customHeight="1" x14ac:dyDescent="0.25">
      <c r="A545" s="712">
        <v>21000080401</v>
      </c>
      <c r="B545" s="713" t="s">
        <v>520</v>
      </c>
      <c r="C545" s="714"/>
      <c r="D545" s="714"/>
      <c r="E545" s="714"/>
      <c r="F545" s="715"/>
      <c r="G545" s="224">
        <f t="shared" si="28"/>
        <v>64166.666666666672</v>
      </c>
      <c r="H545" s="75">
        <v>77000</v>
      </c>
    </row>
    <row r="546" spans="1:8" s="225" customFormat="1" ht="30.4" customHeight="1" x14ac:dyDescent="0.25">
      <c r="A546" s="712">
        <v>21000080402</v>
      </c>
      <c r="B546" s="713" t="s">
        <v>521</v>
      </c>
      <c r="C546" s="714"/>
      <c r="D546" s="714"/>
      <c r="E546" s="714"/>
      <c r="F546" s="715"/>
      <c r="G546" s="224">
        <f t="shared" si="28"/>
        <v>72750</v>
      </c>
      <c r="H546" s="75">
        <v>87300</v>
      </c>
    </row>
    <row r="547" spans="1:8" s="225" customFormat="1" ht="15" customHeight="1" x14ac:dyDescent="0.25">
      <c r="A547" s="712">
        <v>21000080411</v>
      </c>
      <c r="B547" s="713" t="s">
        <v>522</v>
      </c>
      <c r="C547" s="714"/>
      <c r="D547" s="714"/>
      <c r="E547" s="714"/>
      <c r="F547" s="715"/>
      <c r="G547" s="224">
        <f t="shared" si="28"/>
        <v>54416.666666666672</v>
      </c>
      <c r="H547" s="75">
        <v>65300</v>
      </c>
    </row>
    <row r="548" spans="1:8" s="225" customFormat="1" ht="30.4" customHeight="1" x14ac:dyDescent="0.25">
      <c r="A548" s="716">
        <v>21000001738</v>
      </c>
      <c r="B548" s="713" t="s">
        <v>523</v>
      </c>
      <c r="C548" s="714"/>
      <c r="D548" s="714"/>
      <c r="E548" s="714"/>
      <c r="F548" s="715"/>
      <c r="G548" s="224">
        <f t="shared" si="28"/>
        <v>100166.66666666667</v>
      </c>
      <c r="H548" s="75">
        <v>120200</v>
      </c>
    </row>
    <row r="549" spans="1:8" s="225" customFormat="1" ht="30.4" customHeight="1" x14ac:dyDescent="0.25">
      <c r="A549" s="711">
        <v>21000001872</v>
      </c>
      <c r="B549" s="231" t="s">
        <v>524</v>
      </c>
      <c r="C549" s="232"/>
      <c r="D549" s="232"/>
      <c r="E549" s="232"/>
      <c r="F549" s="233"/>
      <c r="G549" s="732">
        <f t="shared" si="28"/>
        <v>104750</v>
      </c>
      <c r="H549" s="196">
        <v>125700</v>
      </c>
    </row>
    <row r="550" spans="1:8" s="28" customFormat="1" ht="15" customHeight="1" x14ac:dyDescent="0.25">
      <c r="A550" s="733">
        <v>11000001162</v>
      </c>
      <c r="B550" s="734" t="s">
        <v>525</v>
      </c>
      <c r="C550" s="735"/>
      <c r="D550" s="735"/>
      <c r="E550" s="735"/>
      <c r="F550" s="736"/>
      <c r="G550" s="224">
        <f t="shared" si="28"/>
        <v>12583.333333333334</v>
      </c>
      <c r="H550" s="191">
        <v>15100</v>
      </c>
    </row>
    <row r="551" spans="1:8" s="28" customFormat="1" ht="15" customHeight="1" x14ac:dyDescent="0.25">
      <c r="A551" s="460"/>
      <c r="B551" s="685" t="s">
        <v>526</v>
      </c>
      <c r="C551" s="685"/>
      <c r="D551" s="685"/>
      <c r="E551" s="685"/>
      <c r="F551" s="685"/>
      <c r="G551" s="461"/>
      <c r="H551" s="462"/>
    </row>
    <row r="552" spans="1:8" s="28" customFormat="1" ht="30.4" customHeight="1" x14ac:dyDescent="0.25">
      <c r="A552" s="256">
        <v>21000802005</v>
      </c>
      <c r="B552" s="221" t="s">
        <v>527</v>
      </c>
      <c r="C552" s="222"/>
      <c r="D552" s="222"/>
      <c r="E552" s="222"/>
      <c r="F552" s="223"/>
      <c r="G552" s="224">
        <f>H552/1.2</f>
        <v>104083.33333333334</v>
      </c>
      <c r="H552" s="132">
        <v>124900</v>
      </c>
    </row>
    <row r="553" spans="1:8" s="28" customFormat="1" ht="30.4" customHeight="1" x14ac:dyDescent="0.25">
      <c r="A553" s="160">
        <v>21000802030</v>
      </c>
      <c r="B553" s="231" t="s">
        <v>528</v>
      </c>
      <c r="C553" s="232"/>
      <c r="D553" s="232"/>
      <c r="E553" s="232"/>
      <c r="F553" s="233"/>
      <c r="G553" s="234">
        <f t="shared" ref="G553:G561" si="29">H553/1.2</f>
        <v>51000</v>
      </c>
      <c r="H553" s="104">
        <v>61200</v>
      </c>
    </row>
    <row r="554" spans="1:8" s="28" customFormat="1" ht="30.4" customHeight="1" x14ac:dyDescent="0.25">
      <c r="A554" s="256">
        <v>21000802000</v>
      </c>
      <c r="B554" s="221" t="s">
        <v>529</v>
      </c>
      <c r="C554" s="222"/>
      <c r="D554" s="222"/>
      <c r="E554" s="222"/>
      <c r="F554" s="223"/>
      <c r="G554" s="224">
        <f t="shared" si="29"/>
        <v>51000</v>
      </c>
      <c r="H554" s="75">
        <v>61200</v>
      </c>
    </row>
    <row r="555" spans="1:8" s="28" customFormat="1" ht="30.4" customHeight="1" x14ac:dyDescent="0.25">
      <c r="A555" s="256">
        <v>21000801587</v>
      </c>
      <c r="B555" s="221" t="s">
        <v>530</v>
      </c>
      <c r="C555" s="222"/>
      <c r="D555" s="222"/>
      <c r="E555" s="222"/>
      <c r="F555" s="223"/>
      <c r="G555" s="224">
        <f t="shared" si="29"/>
        <v>88000</v>
      </c>
      <c r="H555" s="132">
        <v>105600</v>
      </c>
    </row>
    <row r="556" spans="1:8" s="28" customFormat="1" ht="30.4" customHeight="1" x14ac:dyDescent="0.25">
      <c r="A556" s="256">
        <v>21000801589</v>
      </c>
      <c r="B556" s="221" t="s">
        <v>531</v>
      </c>
      <c r="C556" s="222"/>
      <c r="D556" s="222"/>
      <c r="E556" s="222"/>
      <c r="F556" s="223"/>
      <c r="G556" s="224">
        <f t="shared" si="29"/>
        <v>45500</v>
      </c>
      <c r="H556" s="75">
        <v>54600</v>
      </c>
    </row>
    <row r="557" spans="1:8" s="28" customFormat="1" ht="30.4" customHeight="1" x14ac:dyDescent="0.25">
      <c r="A557" s="256">
        <v>21000802022</v>
      </c>
      <c r="B557" s="221" t="s">
        <v>532</v>
      </c>
      <c r="C557" s="222"/>
      <c r="D557" s="222"/>
      <c r="E557" s="222"/>
      <c r="F557" s="223"/>
      <c r="G557" s="224">
        <f t="shared" si="29"/>
        <v>41666.666666666672</v>
      </c>
      <c r="H557" s="75">
        <v>50000</v>
      </c>
    </row>
    <row r="558" spans="1:8" s="28" customFormat="1" ht="30.4" customHeight="1" x14ac:dyDescent="0.25">
      <c r="A558" s="256">
        <v>21000802025</v>
      </c>
      <c r="B558" s="221" t="s">
        <v>533</v>
      </c>
      <c r="C558" s="222"/>
      <c r="D558" s="222"/>
      <c r="E558" s="222"/>
      <c r="F558" s="223"/>
      <c r="G558" s="224">
        <f t="shared" si="29"/>
        <v>78500</v>
      </c>
      <c r="H558" s="75">
        <v>94200</v>
      </c>
    </row>
    <row r="559" spans="1:8" s="28" customFormat="1" ht="30.4" customHeight="1" x14ac:dyDescent="0.25">
      <c r="A559" s="160">
        <v>21000001965</v>
      </c>
      <c r="B559" s="231" t="s">
        <v>534</v>
      </c>
      <c r="C559" s="232"/>
      <c r="D559" s="232"/>
      <c r="E559" s="232"/>
      <c r="F559" s="233"/>
      <c r="G559" s="234">
        <f t="shared" si="29"/>
        <v>110750</v>
      </c>
      <c r="H559" s="196">
        <v>132900</v>
      </c>
    </row>
    <row r="560" spans="1:8" s="28" customFormat="1" ht="30.4" customHeight="1" x14ac:dyDescent="0.25">
      <c r="A560" s="256">
        <v>21000802020</v>
      </c>
      <c r="B560" s="221" t="s">
        <v>535</v>
      </c>
      <c r="C560" s="222"/>
      <c r="D560" s="222"/>
      <c r="E560" s="222"/>
      <c r="F560" s="223"/>
      <c r="G560" s="224">
        <f t="shared" si="29"/>
        <v>47250</v>
      </c>
      <c r="H560" s="75">
        <v>56700</v>
      </c>
    </row>
    <row r="561" spans="1:8" s="28" customFormat="1" ht="30.4" customHeight="1" x14ac:dyDescent="0.25">
      <c r="A561" s="272">
        <v>21000802002</v>
      </c>
      <c r="B561" s="737" t="s">
        <v>536</v>
      </c>
      <c r="C561" s="738"/>
      <c r="D561" s="738"/>
      <c r="E561" s="738"/>
      <c r="F561" s="739"/>
      <c r="G561" s="276">
        <f t="shared" si="29"/>
        <v>51916.666666666672</v>
      </c>
      <c r="H561" s="150">
        <v>62300</v>
      </c>
    </row>
    <row r="562" spans="1:8" s="292" customFormat="1" ht="12.95" customHeight="1" x14ac:dyDescent="0.25">
      <c r="A562" s="740" t="s">
        <v>537</v>
      </c>
      <c r="B562" s="741" t="s">
        <v>538</v>
      </c>
      <c r="C562" s="742"/>
      <c r="D562" s="743"/>
      <c r="E562" s="743"/>
      <c r="F562" s="744"/>
      <c r="G562" s="745"/>
      <c r="H562" s="746"/>
    </row>
    <row r="563" spans="1:8" s="177" customFormat="1" ht="15" customHeight="1" thickBot="1" x14ac:dyDescent="0.25">
      <c r="A563" s="747"/>
      <c r="B563" s="748"/>
      <c r="C563" s="748"/>
      <c r="D563" s="748"/>
      <c r="E563" s="748"/>
      <c r="F563" s="748"/>
      <c r="G563" s="676">
        <v>44348</v>
      </c>
      <c r="H563" s="677"/>
    </row>
    <row r="564" spans="1:8" s="177" customFormat="1" ht="20.100000000000001" customHeight="1" x14ac:dyDescent="0.2">
      <c r="A564" s="22" t="s">
        <v>0</v>
      </c>
      <c r="B564" s="212" t="s">
        <v>539</v>
      </c>
      <c r="C564" s="213"/>
      <c r="D564" s="213"/>
      <c r="E564" s="213"/>
      <c r="F564" s="214"/>
      <c r="G564" s="26" t="s">
        <v>2</v>
      </c>
      <c r="H564" s="27"/>
    </row>
    <row r="565" spans="1:8" s="28" customFormat="1" ht="20.100000000000001" customHeight="1" thickBot="1" x14ac:dyDescent="0.3">
      <c r="A565" s="29"/>
      <c r="B565" s="215"/>
      <c r="C565" s="216"/>
      <c r="D565" s="216"/>
      <c r="E565" s="216"/>
      <c r="F565" s="217"/>
      <c r="G565" s="33" t="s">
        <v>3</v>
      </c>
      <c r="H565" s="34" t="s">
        <v>4</v>
      </c>
    </row>
    <row r="566" spans="1:8" s="28" customFormat="1" ht="15" customHeight="1" x14ac:dyDescent="0.25">
      <c r="A566" s="460"/>
      <c r="B566" s="524" t="s">
        <v>540</v>
      </c>
      <c r="C566" s="524"/>
      <c r="D566" s="524"/>
      <c r="E566" s="524"/>
      <c r="F566" s="524"/>
      <c r="G566" s="749"/>
      <c r="H566" s="750"/>
    </row>
    <row r="567" spans="1:8" s="28" customFormat="1" ht="15" customHeight="1" x14ac:dyDescent="0.25">
      <c r="A567" s="452">
        <v>71000000948</v>
      </c>
      <c r="B567" s="400" t="s">
        <v>541</v>
      </c>
      <c r="C567" s="339"/>
      <c r="D567" s="339"/>
      <c r="E567" s="339"/>
      <c r="F567" s="340"/>
      <c r="G567" s="700">
        <f>H567/1.2</f>
        <v>49250</v>
      </c>
      <c r="H567" s="751">
        <v>59100</v>
      </c>
    </row>
    <row r="568" spans="1:8" s="28" customFormat="1" ht="15" customHeight="1" x14ac:dyDescent="0.25">
      <c r="A568" s="452">
        <v>71000000301</v>
      </c>
      <c r="B568" s="400" t="s">
        <v>542</v>
      </c>
      <c r="C568" s="401"/>
      <c r="D568" s="401"/>
      <c r="E568" s="401"/>
      <c r="F568" s="402"/>
      <c r="G568" s="700">
        <f t="shared" ref="G568:G578" si="30">H568/1.2</f>
        <v>43166.666666666672</v>
      </c>
      <c r="H568" s="751">
        <v>51800</v>
      </c>
    </row>
    <row r="569" spans="1:8" s="28" customFormat="1" ht="15" customHeight="1" x14ac:dyDescent="0.25">
      <c r="A569" s="452">
        <v>71000000949</v>
      </c>
      <c r="B569" s="400" t="s">
        <v>543</v>
      </c>
      <c r="C569" s="401"/>
      <c r="D569" s="401"/>
      <c r="E569" s="401"/>
      <c r="F569" s="402"/>
      <c r="G569" s="700">
        <f t="shared" si="30"/>
        <v>53000</v>
      </c>
      <c r="H569" s="751">
        <v>63600</v>
      </c>
    </row>
    <row r="570" spans="1:8" s="28" customFormat="1" ht="15" customHeight="1" x14ac:dyDescent="0.25">
      <c r="A570" s="452">
        <v>71000000944</v>
      </c>
      <c r="B570" s="400" t="s">
        <v>544</v>
      </c>
      <c r="C570" s="401"/>
      <c r="D570" s="401"/>
      <c r="E570" s="401"/>
      <c r="F570" s="402"/>
      <c r="G570" s="700">
        <f t="shared" si="30"/>
        <v>64000</v>
      </c>
      <c r="H570" s="751">
        <v>76800</v>
      </c>
    </row>
    <row r="571" spans="1:8" s="28" customFormat="1" ht="15" customHeight="1" x14ac:dyDescent="0.25">
      <c r="A571" s="574">
        <v>71000001944</v>
      </c>
      <c r="B571" s="134" t="s">
        <v>545</v>
      </c>
      <c r="C571" s="135"/>
      <c r="D571" s="135"/>
      <c r="E571" s="135"/>
      <c r="F571" s="136"/>
      <c r="G571" s="700">
        <f t="shared" si="30"/>
        <v>67083.333333333343</v>
      </c>
      <c r="H571" s="751">
        <v>80500</v>
      </c>
    </row>
    <row r="572" spans="1:8" s="28" customFormat="1" ht="15" customHeight="1" x14ac:dyDescent="0.25">
      <c r="A572" s="452">
        <v>71000000953</v>
      </c>
      <c r="B572" s="400" t="s">
        <v>546</v>
      </c>
      <c r="C572" s="401"/>
      <c r="D572" s="401"/>
      <c r="E572" s="401"/>
      <c r="F572" s="402"/>
      <c r="G572" s="700">
        <f t="shared" si="30"/>
        <v>71000</v>
      </c>
      <c r="H572" s="751">
        <v>85200</v>
      </c>
    </row>
    <row r="573" spans="1:8" s="28" customFormat="1" ht="15" customHeight="1" x14ac:dyDescent="0.25">
      <c r="A573" s="452">
        <v>71000000950</v>
      </c>
      <c r="B573" s="697" t="s">
        <v>547</v>
      </c>
      <c r="C573" s="698"/>
      <c r="D573" s="698"/>
      <c r="E573" s="698"/>
      <c r="F573" s="699"/>
      <c r="G573" s="700">
        <f t="shared" si="30"/>
        <v>92750</v>
      </c>
      <c r="H573" s="751">
        <v>111300</v>
      </c>
    </row>
    <row r="574" spans="1:8" s="28" customFormat="1" ht="15" customHeight="1" x14ac:dyDescent="0.25">
      <c r="A574" s="452">
        <v>71000000945</v>
      </c>
      <c r="B574" s="400" t="s">
        <v>548</v>
      </c>
      <c r="C574" s="401"/>
      <c r="D574" s="401"/>
      <c r="E574" s="401"/>
      <c r="F574" s="402"/>
      <c r="G574" s="700">
        <f t="shared" si="30"/>
        <v>58000</v>
      </c>
      <c r="H574" s="751">
        <v>69600</v>
      </c>
    </row>
    <row r="575" spans="1:8" s="28" customFormat="1" ht="15" customHeight="1" x14ac:dyDescent="0.25">
      <c r="A575" s="452">
        <v>71000000942</v>
      </c>
      <c r="B575" s="400" t="s">
        <v>549</v>
      </c>
      <c r="C575" s="401"/>
      <c r="D575" s="401"/>
      <c r="E575" s="401"/>
      <c r="F575" s="402"/>
      <c r="G575" s="700">
        <f t="shared" si="30"/>
        <v>85666.666666666672</v>
      </c>
      <c r="H575" s="751">
        <v>102800</v>
      </c>
    </row>
    <row r="576" spans="1:8" s="28" customFormat="1" ht="15" customHeight="1" x14ac:dyDescent="0.25">
      <c r="A576" s="452">
        <v>71000001942</v>
      </c>
      <c r="B576" s="400" t="s">
        <v>550</v>
      </c>
      <c r="C576" s="401"/>
      <c r="D576" s="401"/>
      <c r="E576" s="401"/>
      <c r="F576" s="402"/>
      <c r="G576" s="700">
        <f t="shared" si="30"/>
        <v>88000</v>
      </c>
      <c r="H576" s="752">
        <v>105600</v>
      </c>
    </row>
    <row r="577" spans="1:8" s="28" customFormat="1" ht="15" customHeight="1" x14ac:dyDescent="0.25">
      <c r="A577" s="452">
        <v>71000000956</v>
      </c>
      <c r="B577" s="400" t="s">
        <v>551</v>
      </c>
      <c r="C577" s="401"/>
      <c r="D577" s="401"/>
      <c r="E577" s="401"/>
      <c r="F577" s="402"/>
      <c r="G577" s="700">
        <f t="shared" si="30"/>
        <v>90333.333333333343</v>
      </c>
      <c r="H577" s="753">
        <v>108400</v>
      </c>
    </row>
    <row r="578" spans="1:8" s="28" customFormat="1" ht="15" customHeight="1" x14ac:dyDescent="0.25">
      <c r="A578" s="754">
        <v>71000000943</v>
      </c>
      <c r="B578" s="734" t="s">
        <v>552</v>
      </c>
      <c r="C578" s="735"/>
      <c r="D578" s="735"/>
      <c r="E578" s="735"/>
      <c r="F578" s="736"/>
      <c r="G578" s="700">
        <f t="shared" si="30"/>
        <v>107250</v>
      </c>
      <c r="H578" s="755">
        <v>128700</v>
      </c>
    </row>
    <row r="579" spans="1:8" s="28" customFormat="1" ht="15" customHeight="1" x14ac:dyDescent="0.25">
      <c r="A579" s="460"/>
      <c r="B579" s="685" t="s">
        <v>553</v>
      </c>
      <c r="C579" s="685"/>
      <c r="D579" s="685"/>
      <c r="E579" s="685"/>
      <c r="F579" s="685"/>
      <c r="G579" s="461"/>
      <c r="H579" s="686"/>
    </row>
    <row r="580" spans="1:8" s="28" customFormat="1" ht="15" customHeight="1" x14ac:dyDescent="0.25">
      <c r="A580" s="45">
        <v>21000801314</v>
      </c>
      <c r="B580" s="756" t="s">
        <v>554</v>
      </c>
      <c r="C580" s="757"/>
      <c r="D580" s="757"/>
      <c r="E580" s="757"/>
      <c r="F580" s="758"/>
      <c r="G580" s="700">
        <f>H580/1.2</f>
        <v>127750</v>
      </c>
      <c r="H580" s="176">
        <v>153300</v>
      </c>
    </row>
    <row r="581" spans="1:8" s="28" customFormat="1" ht="15" customHeight="1" x14ac:dyDescent="0.25">
      <c r="A581" s="628">
        <v>21000802166</v>
      </c>
      <c r="B581" s="756" t="s">
        <v>555</v>
      </c>
      <c r="C581" s="757"/>
      <c r="D581" s="757"/>
      <c r="E581" s="757"/>
      <c r="F581" s="758"/>
      <c r="G581" s="700">
        <f>H581/1.2</f>
        <v>87083.333333333343</v>
      </c>
      <c r="H581" s="176">
        <v>104500</v>
      </c>
    </row>
    <row r="582" spans="1:8" s="28" customFormat="1" ht="15" customHeight="1" x14ac:dyDescent="0.25">
      <c r="A582" s="628">
        <v>21000801699</v>
      </c>
      <c r="B582" s="756" t="s">
        <v>556</v>
      </c>
      <c r="C582" s="759"/>
      <c r="D582" s="759"/>
      <c r="E582" s="759"/>
      <c r="F582" s="760"/>
      <c r="G582" s="700">
        <f>H582/1.2</f>
        <v>170333.33333333334</v>
      </c>
      <c r="H582" s="125">
        <v>204400</v>
      </c>
    </row>
    <row r="583" spans="1:8" s="28" customFormat="1" ht="15" customHeight="1" x14ac:dyDescent="0.25">
      <c r="A583" s="628">
        <v>21000802167</v>
      </c>
      <c r="B583" s="702" t="s">
        <v>557</v>
      </c>
      <c r="C583" s="703"/>
      <c r="D583" s="703"/>
      <c r="E583" s="703"/>
      <c r="F583" s="704"/>
      <c r="G583" s="700">
        <f>H583/1.2</f>
        <v>123000</v>
      </c>
      <c r="H583" s="125">
        <v>147600</v>
      </c>
    </row>
    <row r="584" spans="1:8" s="28" customFormat="1" ht="15" customHeight="1" x14ac:dyDescent="0.25">
      <c r="A584" s="725"/>
      <c r="B584" s="726" t="s">
        <v>558</v>
      </c>
      <c r="C584" s="706"/>
      <c r="D584" s="706"/>
      <c r="E584" s="706"/>
      <c r="F584" s="707"/>
      <c r="G584" s="170"/>
      <c r="H584" s="171"/>
    </row>
    <row r="585" spans="1:8" s="28" customFormat="1" ht="30.4" customHeight="1" x14ac:dyDescent="0.25">
      <c r="A585" s="761">
        <v>21000001616</v>
      </c>
      <c r="B585" s="108" t="s">
        <v>559</v>
      </c>
      <c r="C585" s="109"/>
      <c r="D585" s="109"/>
      <c r="E585" s="109"/>
      <c r="F585" s="110"/>
      <c r="G585" s="535">
        <f>H585/1.2</f>
        <v>91833.333333333343</v>
      </c>
      <c r="H585" s="196">
        <v>110200</v>
      </c>
    </row>
    <row r="586" spans="1:8" s="28" customFormat="1" ht="30.4" customHeight="1" x14ac:dyDescent="0.25">
      <c r="A586" s="45">
        <v>21000001586</v>
      </c>
      <c r="B586" s="80" t="s">
        <v>560</v>
      </c>
      <c r="C586" s="81"/>
      <c r="D586" s="81"/>
      <c r="E586" s="81"/>
      <c r="F586" s="82"/>
      <c r="G586" s="527">
        <f>H586/1.2</f>
        <v>87916.666666666672</v>
      </c>
      <c r="H586" s="75">
        <v>105500</v>
      </c>
    </row>
    <row r="587" spans="1:8" s="28" customFormat="1" ht="30.4" customHeight="1" x14ac:dyDescent="0.25">
      <c r="A587" s="160">
        <v>21000801585</v>
      </c>
      <c r="B587" s="108" t="s">
        <v>561</v>
      </c>
      <c r="C587" s="109"/>
      <c r="D587" s="109"/>
      <c r="E587" s="109"/>
      <c r="F587" s="110"/>
      <c r="G587" s="527">
        <f>H587/1.2</f>
        <v>85666.666666666672</v>
      </c>
      <c r="H587" s="75">
        <v>102800</v>
      </c>
    </row>
    <row r="588" spans="1:8" s="28" customFormat="1" ht="30.4" customHeight="1" x14ac:dyDescent="0.25">
      <c r="A588" s="256">
        <v>21000005862</v>
      </c>
      <c r="B588" s="335" t="s">
        <v>562</v>
      </c>
      <c r="C588" s="336"/>
      <c r="D588" s="336"/>
      <c r="E588" s="336"/>
      <c r="F588" s="337"/>
      <c r="G588" s="527">
        <f t="shared" ref="G588:G601" si="31">H588/1.2</f>
        <v>97500</v>
      </c>
      <c r="H588" s="75">
        <v>117000</v>
      </c>
    </row>
    <row r="589" spans="1:8" s="28" customFormat="1" ht="30.4" customHeight="1" x14ac:dyDescent="0.25">
      <c r="A589" s="728">
        <v>21000001626</v>
      </c>
      <c r="B589" s="762" t="s">
        <v>563</v>
      </c>
      <c r="C589" s="763"/>
      <c r="D589" s="763"/>
      <c r="E589" s="763"/>
      <c r="F589" s="764"/>
      <c r="G589" s="765">
        <f t="shared" si="31"/>
        <v>94666.666666666672</v>
      </c>
      <c r="H589" s="720">
        <v>113600</v>
      </c>
    </row>
    <row r="590" spans="1:8" s="28" customFormat="1" ht="30.4" customHeight="1" x14ac:dyDescent="0.25">
      <c r="A590" s="260">
        <v>21000001614</v>
      </c>
      <c r="B590" s="335" t="s">
        <v>564</v>
      </c>
      <c r="C590" s="336"/>
      <c r="D590" s="336"/>
      <c r="E590" s="336"/>
      <c r="F590" s="337"/>
      <c r="G590" s="527">
        <f t="shared" si="31"/>
        <v>146666.66666666669</v>
      </c>
      <c r="H590" s="75">
        <v>176000</v>
      </c>
    </row>
    <row r="591" spans="1:8" s="28" customFormat="1" ht="30.4" customHeight="1" x14ac:dyDescent="0.25">
      <c r="A591" s="305">
        <v>21000001640</v>
      </c>
      <c r="B591" s="332" t="s">
        <v>565</v>
      </c>
      <c r="C591" s="333"/>
      <c r="D591" s="333"/>
      <c r="E591" s="333"/>
      <c r="F591" s="334"/>
      <c r="G591" s="527">
        <f t="shared" si="31"/>
        <v>155250</v>
      </c>
      <c r="H591" s="196">
        <v>186300</v>
      </c>
    </row>
    <row r="592" spans="1:8" s="28" customFormat="1" ht="30.4" customHeight="1" x14ac:dyDescent="0.25">
      <c r="A592" s="628">
        <v>21000801808</v>
      </c>
      <c r="B592" s="766" t="s">
        <v>566</v>
      </c>
      <c r="C592" s="767"/>
      <c r="D592" s="767"/>
      <c r="E592" s="767"/>
      <c r="F592" s="768"/>
      <c r="G592" s="527">
        <f t="shared" si="31"/>
        <v>54833.333333333336</v>
      </c>
      <c r="H592" s="75">
        <v>65800</v>
      </c>
    </row>
    <row r="593" spans="1:8" s="28" customFormat="1" ht="30.4" customHeight="1" x14ac:dyDescent="0.25">
      <c r="A593" s="628">
        <v>21000802308</v>
      </c>
      <c r="B593" s="766" t="s">
        <v>567</v>
      </c>
      <c r="C593" s="767"/>
      <c r="D593" s="767"/>
      <c r="E593" s="767"/>
      <c r="F593" s="768"/>
      <c r="G593" s="527">
        <f t="shared" si="31"/>
        <v>54833.333333333336</v>
      </c>
      <c r="H593" s="176">
        <v>65800</v>
      </c>
    </row>
    <row r="594" spans="1:8" s="28" customFormat="1" ht="30.4" customHeight="1" x14ac:dyDescent="0.25">
      <c r="A594" s="728">
        <v>21000002807</v>
      </c>
      <c r="B594" s="769" t="s">
        <v>568</v>
      </c>
      <c r="C594" s="770"/>
      <c r="D594" s="770"/>
      <c r="E594" s="770"/>
      <c r="F594" s="771"/>
      <c r="G594" s="529">
        <f t="shared" si="31"/>
        <v>54833.333333333336</v>
      </c>
      <c r="H594" s="513">
        <v>65800</v>
      </c>
    </row>
    <row r="595" spans="1:8" s="28" customFormat="1" ht="30.4" customHeight="1" x14ac:dyDescent="0.25">
      <c r="A595" s="772">
        <v>21000801052</v>
      </c>
      <c r="B595" s="713" t="s">
        <v>569</v>
      </c>
      <c r="C595" s="714"/>
      <c r="D595" s="714"/>
      <c r="E595" s="714"/>
      <c r="F595" s="715"/>
      <c r="G595" s="527">
        <f t="shared" si="31"/>
        <v>62583.333333333336</v>
      </c>
      <c r="H595" s="75">
        <v>75100</v>
      </c>
    </row>
    <row r="596" spans="1:8" s="28" customFormat="1" ht="30.4" customHeight="1" x14ac:dyDescent="0.25">
      <c r="A596" s="773">
        <v>21000002765</v>
      </c>
      <c r="B596" s="774" t="s">
        <v>570</v>
      </c>
      <c r="C596" s="775"/>
      <c r="D596" s="775"/>
      <c r="E596" s="775"/>
      <c r="F596" s="776"/>
      <c r="G596" s="529">
        <f t="shared" si="31"/>
        <v>62583.333333333336</v>
      </c>
      <c r="H596" s="777">
        <v>75100</v>
      </c>
    </row>
    <row r="597" spans="1:8" s="28" customFormat="1" ht="30.4" customHeight="1" x14ac:dyDescent="0.25">
      <c r="A597" s="773">
        <v>21000002766</v>
      </c>
      <c r="B597" s="774" t="s">
        <v>571</v>
      </c>
      <c r="C597" s="775"/>
      <c r="D597" s="775"/>
      <c r="E597" s="775"/>
      <c r="F597" s="776"/>
      <c r="G597" s="529">
        <f t="shared" si="31"/>
        <v>62583.333333333336</v>
      </c>
      <c r="H597" s="777">
        <v>75100</v>
      </c>
    </row>
    <row r="598" spans="1:8" s="28" customFormat="1" ht="30.4" customHeight="1" x14ac:dyDescent="0.25">
      <c r="A598" s="772">
        <v>21000801049</v>
      </c>
      <c r="B598" s="713" t="s">
        <v>572</v>
      </c>
      <c r="C598" s="714"/>
      <c r="D598" s="714"/>
      <c r="E598" s="714"/>
      <c r="F598" s="715"/>
      <c r="G598" s="527">
        <f t="shared" si="31"/>
        <v>78416.666666666672</v>
      </c>
      <c r="H598" s="75">
        <v>94100</v>
      </c>
    </row>
    <row r="599" spans="1:8" s="28" customFormat="1" ht="15" customHeight="1" x14ac:dyDescent="0.25">
      <c r="A599" s="260">
        <v>21000001694</v>
      </c>
      <c r="B599" s="508" t="s">
        <v>573</v>
      </c>
      <c r="C599" s="509"/>
      <c r="D599" s="509"/>
      <c r="E599" s="509"/>
      <c r="F599" s="510"/>
      <c r="G599" s="527">
        <f t="shared" si="31"/>
        <v>61333.333333333336</v>
      </c>
      <c r="H599" s="75">
        <v>73600</v>
      </c>
    </row>
    <row r="600" spans="1:8" s="28" customFormat="1" ht="30.4" customHeight="1" x14ac:dyDescent="0.25">
      <c r="A600" s="778">
        <v>21000001753</v>
      </c>
      <c r="B600" s="713" t="s">
        <v>574</v>
      </c>
      <c r="C600" s="714"/>
      <c r="D600" s="714"/>
      <c r="E600" s="714"/>
      <c r="F600" s="715"/>
      <c r="G600" s="527">
        <f t="shared" si="31"/>
        <v>108750</v>
      </c>
      <c r="H600" s="75">
        <v>130500</v>
      </c>
    </row>
    <row r="601" spans="1:8" s="292" customFormat="1" ht="30.4" customHeight="1" x14ac:dyDescent="0.25">
      <c r="A601" s="281">
        <v>21000001873</v>
      </c>
      <c r="B601" s="93" t="s">
        <v>575</v>
      </c>
      <c r="C601" s="94"/>
      <c r="D601" s="94"/>
      <c r="E601" s="94"/>
      <c r="F601" s="95"/>
      <c r="G601" s="529">
        <f t="shared" si="31"/>
        <v>115333.33333333334</v>
      </c>
      <c r="H601" s="196">
        <v>138400</v>
      </c>
    </row>
    <row r="602" spans="1:8" s="28" customFormat="1" ht="15" customHeight="1" x14ac:dyDescent="0.25">
      <c r="A602" s="460"/>
      <c r="B602" s="685" t="s">
        <v>576</v>
      </c>
      <c r="C602" s="685"/>
      <c r="D602" s="685"/>
      <c r="E602" s="685"/>
      <c r="F602" s="685"/>
      <c r="G602" s="461"/>
      <c r="H602" s="462"/>
    </row>
    <row r="603" spans="1:8" s="28" customFormat="1" ht="30.4" customHeight="1" x14ac:dyDescent="0.25">
      <c r="A603" s="256">
        <v>21000802006</v>
      </c>
      <c r="B603" s="221" t="s">
        <v>577</v>
      </c>
      <c r="C603" s="222"/>
      <c r="D603" s="222"/>
      <c r="E603" s="222"/>
      <c r="F603" s="223"/>
      <c r="G603" s="224">
        <f>H603/1.2</f>
        <v>108916.66666666667</v>
      </c>
      <c r="H603" s="132">
        <v>130700</v>
      </c>
    </row>
    <row r="604" spans="1:8" s="28" customFormat="1" ht="30.4" customHeight="1" x14ac:dyDescent="0.25">
      <c r="A604" s="256">
        <v>21000802007</v>
      </c>
      <c r="B604" s="779" t="s">
        <v>578</v>
      </c>
      <c r="C604" s="780"/>
      <c r="D604" s="780"/>
      <c r="E604" s="780"/>
      <c r="F604" s="781"/>
      <c r="G604" s="224">
        <f t="shared" ref="G604:G611" si="32">H604/1.2</f>
        <v>120250</v>
      </c>
      <c r="H604" s="132">
        <v>144300</v>
      </c>
    </row>
    <row r="605" spans="1:8" s="28" customFormat="1" ht="30.4" customHeight="1" x14ac:dyDescent="0.25">
      <c r="A605" s="256">
        <v>21000802023</v>
      </c>
      <c r="B605" s="221" t="s">
        <v>579</v>
      </c>
      <c r="C605" s="222"/>
      <c r="D605" s="222"/>
      <c r="E605" s="222"/>
      <c r="F605" s="223"/>
      <c r="G605" s="224">
        <f t="shared" si="32"/>
        <v>182833.33333333334</v>
      </c>
      <c r="H605" s="132">
        <v>219400</v>
      </c>
    </row>
    <row r="606" spans="1:8" s="28" customFormat="1" ht="30.4" customHeight="1" x14ac:dyDescent="0.25">
      <c r="A606" s="160">
        <v>21000802033</v>
      </c>
      <c r="B606" s="231" t="s">
        <v>580</v>
      </c>
      <c r="C606" s="232"/>
      <c r="D606" s="232"/>
      <c r="E606" s="232"/>
      <c r="F606" s="233"/>
      <c r="G606" s="234">
        <f t="shared" si="32"/>
        <v>189250</v>
      </c>
      <c r="H606" s="104">
        <v>227100</v>
      </c>
    </row>
    <row r="607" spans="1:8" s="28" customFormat="1" ht="30.4" customHeight="1" x14ac:dyDescent="0.25">
      <c r="A607" s="256">
        <v>21000802001</v>
      </c>
      <c r="B607" s="221" t="s">
        <v>581</v>
      </c>
      <c r="C607" s="222"/>
      <c r="D607" s="222"/>
      <c r="E607" s="222"/>
      <c r="F607" s="223"/>
      <c r="G607" s="224">
        <f t="shared" si="32"/>
        <v>94666.666666666672</v>
      </c>
      <c r="H607" s="132">
        <v>113600</v>
      </c>
    </row>
    <row r="608" spans="1:8" s="28" customFormat="1" ht="30.4" customHeight="1" x14ac:dyDescent="0.25">
      <c r="A608" s="260">
        <v>21000802028</v>
      </c>
      <c r="B608" s="221" t="s">
        <v>582</v>
      </c>
      <c r="C608" s="222"/>
      <c r="D608" s="222"/>
      <c r="E608" s="222"/>
      <c r="F608" s="223"/>
      <c r="G608" s="224">
        <f t="shared" si="32"/>
        <v>91000</v>
      </c>
      <c r="H608" s="125">
        <v>109200</v>
      </c>
    </row>
    <row r="609" spans="1:8" s="28" customFormat="1" ht="30.4" customHeight="1" x14ac:dyDescent="0.25">
      <c r="A609" s="260">
        <v>21000802031</v>
      </c>
      <c r="B609" s="221" t="s">
        <v>583</v>
      </c>
      <c r="C609" s="222"/>
      <c r="D609" s="222"/>
      <c r="E609" s="222"/>
      <c r="F609" s="223"/>
      <c r="G609" s="224">
        <f t="shared" si="32"/>
        <v>83250</v>
      </c>
      <c r="H609" s="125">
        <v>99900</v>
      </c>
    </row>
    <row r="610" spans="1:8" s="28" customFormat="1" ht="30.4" customHeight="1" x14ac:dyDescent="0.25">
      <c r="A610" s="305">
        <v>21000000808</v>
      </c>
      <c r="B610" s="231" t="s">
        <v>584</v>
      </c>
      <c r="C610" s="232"/>
      <c r="D610" s="232"/>
      <c r="E610" s="232"/>
      <c r="F610" s="233"/>
      <c r="G610" s="234">
        <f t="shared" si="32"/>
        <v>174583.33333333334</v>
      </c>
      <c r="H610" s="97">
        <v>209500</v>
      </c>
    </row>
    <row r="611" spans="1:8" s="28" customFormat="1" ht="30" customHeight="1" x14ac:dyDescent="0.25">
      <c r="A611" s="281">
        <v>21000802032</v>
      </c>
      <c r="B611" s="782" t="s">
        <v>585</v>
      </c>
      <c r="C611" s="783"/>
      <c r="D611" s="783"/>
      <c r="E611" s="783"/>
      <c r="F611" s="784"/>
      <c r="G611" s="322">
        <f t="shared" si="32"/>
        <v>102000</v>
      </c>
      <c r="H611" s="55">
        <v>122400</v>
      </c>
    </row>
    <row r="612" spans="1:8" s="177" customFormat="1" ht="15" customHeight="1" thickBot="1" x14ac:dyDescent="0.25">
      <c r="A612" s="747"/>
      <c r="B612" s="748"/>
      <c r="C612" s="748"/>
      <c r="D612" s="748"/>
      <c r="E612" s="748"/>
      <c r="F612" s="748"/>
      <c r="G612" s="20">
        <v>44348</v>
      </c>
      <c r="H612" s="21"/>
    </row>
    <row r="613" spans="1:8" s="177" customFormat="1" ht="20.100000000000001" customHeight="1" x14ac:dyDescent="0.2">
      <c r="A613" s="22" t="s">
        <v>0</v>
      </c>
      <c r="B613" s="212" t="s">
        <v>586</v>
      </c>
      <c r="C613" s="213"/>
      <c r="D613" s="213"/>
      <c r="E613" s="213"/>
      <c r="F613" s="214"/>
      <c r="G613" s="26" t="s">
        <v>2</v>
      </c>
      <c r="H613" s="27"/>
    </row>
    <row r="614" spans="1:8" s="28" customFormat="1" ht="20.100000000000001" customHeight="1" thickBot="1" x14ac:dyDescent="0.3">
      <c r="A614" s="29"/>
      <c r="B614" s="215" t="s">
        <v>587</v>
      </c>
      <c r="C614" s="216"/>
      <c r="D614" s="216"/>
      <c r="E614" s="216"/>
      <c r="F614" s="217"/>
      <c r="G614" s="33" t="s">
        <v>3</v>
      </c>
      <c r="H614" s="34" t="s">
        <v>4</v>
      </c>
    </row>
    <row r="615" spans="1:8" s="177" customFormat="1" ht="15" customHeight="1" x14ac:dyDescent="0.2">
      <c r="A615" s="678"/>
      <c r="B615" s="418" t="s">
        <v>588</v>
      </c>
      <c r="C615" s="396"/>
      <c r="D615" s="396"/>
      <c r="E615" s="396"/>
      <c r="F615" s="397"/>
      <c r="G615" s="679"/>
      <c r="H615" s="680"/>
    </row>
    <row r="616" spans="1:8" s="28" customFormat="1" ht="30" customHeight="1" x14ac:dyDescent="0.25">
      <c r="A616" s="452">
        <v>71000019415</v>
      </c>
      <c r="B616" s="361" t="s">
        <v>589</v>
      </c>
      <c r="C616" s="336"/>
      <c r="D616" s="336"/>
      <c r="E616" s="336"/>
      <c r="F616" s="337"/>
      <c r="G616" s="700">
        <f>H616/1.2</f>
        <v>57416.666666666672</v>
      </c>
      <c r="H616" s="751">
        <v>68900</v>
      </c>
    </row>
    <row r="617" spans="1:8" s="28" customFormat="1" ht="15" customHeight="1" x14ac:dyDescent="0.25">
      <c r="A617" s="785"/>
      <c r="B617" s="786" t="s">
        <v>590</v>
      </c>
      <c r="C617" s="786"/>
      <c r="D617" s="786"/>
      <c r="E617" s="786"/>
      <c r="F617" s="786"/>
      <c r="G617" s="787"/>
      <c r="H617" s="788"/>
    </row>
    <row r="618" spans="1:8" s="28" customFormat="1" ht="15" customHeight="1" x14ac:dyDescent="0.25">
      <c r="A618" s="56"/>
      <c r="B618" s="524" t="s">
        <v>591</v>
      </c>
      <c r="C618" s="524"/>
      <c r="D618" s="524"/>
      <c r="E618" s="524"/>
      <c r="F618" s="524"/>
      <c r="G618" s="789"/>
      <c r="H618" s="790"/>
    </row>
    <row r="619" spans="1:8" s="28" customFormat="1" ht="30" customHeight="1" x14ac:dyDescent="0.25">
      <c r="A619" s="452">
        <v>71000019409</v>
      </c>
      <c r="B619" s="361" t="s">
        <v>592</v>
      </c>
      <c r="C619" s="336"/>
      <c r="D619" s="336"/>
      <c r="E619" s="336"/>
      <c r="F619" s="337"/>
      <c r="G619" s="700">
        <f>H619/1.2</f>
        <v>64750</v>
      </c>
      <c r="H619" s="751">
        <v>77700</v>
      </c>
    </row>
    <row r="620" spans="1:8" s="28" customFormat="1" ht="15" customHeight="1" x14ac:dyDescent="0.25">
      <c r="A620" s="588">
        <v>11000001144</v>
      </c>
      <c r="B620" s="361" t="s">
        <v>593</v>
      </c>
      <c r="C620" s="336"/>
      <c r="D620" s="336"/>
      <c r="E620" s="336"/>
      <c r="F620" s="337"/>
      <c r="G620" s="224">
        <f>H620/1.2</f>
        <v>8666.6666666666679</v>
      </c>
      <c r="H620" s="751">
        <v>10400</v>
      </c>
    </row>
    <row r="621" spans="1:8" s="28" customFormat="1" ht="30" customHeight="1" x14ac:dyDescent="0.25">
      <c r="A621" s="452">
        <v>71000019410</v>
      </c>
      <c r="B621" s="361" t="s">
        <v>594</v>
      </c>
      <c r="C621" s="336"/>
      <c r="D621" s="336"/>
      <c r="E621" s="336"/>
      <c r="F621" s="337"/>
      <c r="G621" s="700">
        <f>H621/1.2</f>
        <v>111250</v>
      </c>
      <c r="H621" s="751">
        <v>133500</v>
      </c>
    </row>
    <row r="622" spans="1:8" s="28" customFormat="1" ht="15" customHeight="1" x14ac:dyDescent="0.25">
      <c r="A622" s="754">
        <v>71000005035</v>
      </c>
      <c r="B622" s="385" t="s">
        <v>595</v>
      </c>
      <c r="C622" s="791"/>
      <c r="D622" s="791"/>
      <c r="E622" s="791"/>
      <c r="F622" s="792"/>
      <c r="G622" s="793">
        <f>H622/1.2</f>
        <v>9583.3333333333339</v>
      </c>
      <c r="H622" s="755">
        <v>11500</v>
      </c>
    </row>
    <row r="623" spans="1:8" s="28" customFormat="1" ht="15" customHeight="1" x14ac:dyDescent="0.25">
      <c r="A623" s="794"/>
      <c r="B623" s="795" t="s">
        <v>596</v>
      </c>
      <c r="C623" s="795"/>
      <c r="D623" s="795"/>
      <c r="E623" s="795"/>
      <c r="F623" s="795"/>
      <c r="G623" s="796"/>
      <c r="H623" s="797"/>
    </row>
    <row r="624" spans="1:8" s="28" customFormat="1" ht="15" customHeight="1" x14ac:dyDescent="0.25">
      <c r="A624" s="794"/>
      <c r="B624" s="543" t="s">
        <v>597</v>
      </c>
      <c r="C624" s="543"/>
      <c r="D624" s="543"/>
      <c r="E624" s="543"/>
      <c r="F624" s="543"/>
      <c r="G624" s="796"/>
      <c r="H624" s="797"/>
    </row>
    <row r="625" spans="1:8" s="28" customFormat="1" ht="30" customHeight="1" x14ac:dyDescent="0.25">
      <c r="A625" s="452">
        <v>71000019992</v>
      </c>
      <c r="B625" s="87" t="s">
        <v>598</v>
      </c>
      <c r="C625" s="88"/>
      <c r="D625" s="88"/>
      <c r="E625" s="88"/>
      <c r="F625" s="89"/>
      <c r="G625" s="700">
        <f t="shared" ref="G625:G630" si="33">H625/1.2</f>
        <v>50750</v>
      </c>
      <c r="H625" s="751">
        <v>60900</v>
      </c>
    </row>
    <row r="626" spans="1:8" s="28" customFormat="1" ht="30" customHeight="1" x14ac:dyDescent="0.25">
      <c r="A626" s="452">
        <v>71000019993</v>
      </c>
      <c r="B626" s="87" t="s">
        <v>599</v>
      </c>
      <c r="C626" s="88"/>
      <c r="D626" s="88"/>
      <c r="E626" s="88"/>
      <c r="F626" s="89"/>
      <c r="G626" s="700">
        <f t="shared" si="33"/>
        <v>56750</v>
      </c>
      <c r="H626" s="798">
        <v>68100</v>
      </c>
    </row>
    <row r="627" spans="1:8" s="28" customFormat="1" ht="30" customHeight="1" x14ac:dyDescent="0.25">
      <c r="A627" s="452">
        <v>71000019994</v>
      </c>
      <c r="B627" s="87" t="s">
        <v>600</v>
      </c>
      <c r="C627" s="88"/>
      <c r="D627" s="88"/>
      <c r="E627" s="88"/>
      <c r="F627" s="89"/>
      <c r="G627" s="700">
        <f t="shared" si="33"/>
        <v>72083.333333333343</v>
      </c>
      <c r="H627" s="751">
        <v>86500</v>
      </c>
    </row>
    <row r="628" spans="1:8" s="28" customFormat="1" ht="30" customHeight="1" x14ac:dyDescent="0.25">
      <c r="A628" s="452">
        <v>71000019995</v>
      </c>
      <c r="B628" s="87" t="s">
        <v>601</v>
      </c>
      <c r="C628" s="88"/>
      <c r="D628" s="88"/>
      <c r="E628" s="88"/>
      <c r="F628" s="89"/>
      <c r="G628" s="700">
        <f t="shared" si="33"/>
        <v>87416.666666666672</v>
      </c>
      <c r="H628" s="799">
        <v>104900</v>
      </c>
    </row>
    <row r="629" spans="1:8" s="28" customFormat="1" ht="15" customHeight="1" x14ac:dyDescent="0.25">
      <c r="A629" s="452">
        <v>71000019996</v>
      </c>
      <c r="B629" s="87" t="s">
        <v>602</v>
      </c>
      <c r="C629" s="88"/>
      <c r="D629" s="88"/>
      <c r="E629" s="88"/>
      <c r="F629" s="89"/>
      <c r="G629" s="800">
        <f t="shared" si="33"/>
        <v>7000</v>
      </c>
      <c r="H629" s="751">
        <v>8400</v>
      </c>
    </row>
    <row r="630" spans="1:8" s="28" customFormat="1" ht="15" customHeight="1" x14ac:dyDescent="0.25">
      <c r="A630" s="801">
        <v>71000019997</v>
      </c>
      <c r="B630" s="93" t="s">
        <v>603</v>
      </c>
      <c r="C630" s="94"/>
      <c r="D630" s="94"/>
      <c r="E630" s="94"/>
      <c r="F630" s="95"/>
      <c r="G630" s="802">
        <f t="shared" si="33"/>
        <v>7500</v>
      </c>
      <c r="H630" s="799">
        <v>9000</v>
      </c>
    </row>
    <row r="631" spans="1:8" s="28" customFormat="1" ht="15" customHeight="1" x14ac:dyDescent="0.25">
      <c r="A631" s="803"/>
      <c r="B631" s="804" t="s">
        <v>590</v>
      </c>
      <c r="C631" s="804"/>
      <c r="D631" s="804"/>
      <c r="E631" s="804"/>
      <c r="F631" s="804"/>
      <c r="G631" s="805"/>
      <c r="H631" s="806"/>
    </row>
    <row r="632" spans="1:8" s="28" customFormat="1" ht="15" customHeight="1" x14ac:dyDescent="0.25">
      <c r="A632" s="807"/>
      <c r="B632" s="808" t="s">
        <v>597</v>
      </c>
      <c r="C632" s="808"/>
      <c r="D632" s="808"/>
      <c r="E632" s="808"/>
      <c r="F632" s="808"/>
      <c r="G632" s="809"/>
      <c r="H632" s="810"/>
    </row>
    <row r="633" spans="1:8" s="28" customFormat="1" ht="30" customHeight="1" x14ac:dyDescent="0.25">
      <c r="A633" s="811">
        <v>71000019569</v>
      </c>
      <c r="B633" s="812" t="s">
        <v>604</v>
      </c>
      <c r="C633" s="813"/>
      <c r="D633" s="813"/>
      <c r="E633" s="813"/>
      <c r="F633" s="814"/>
      <c r="G633" s="815">
        <f>H633/1.2</f>
        <v>49583.333333333336</v>
      </c>
      <c r="H633" s="816">
        <v>59500</v>
      </c>
    </row>
    <row r="634" spans="1:8" s="28" customFormat="1" ht="30" customHeight="1" x14ac:dyDescent="0.25">
      <c r="A634" s="811">
        <v>71000019572</v>
      </c>
      <c r="B634" s="812" t="s">
        <v>605</v>
      </c>
      <c r="C634" s="813"/>
      <c r="D634" s="813"/>
      <c r="E634" s="813"/>
      <c r="F634" s="814"/>
      <c r="G634" s="817">
        <f>H634/1.2</f>
        <v>55750</v>
      </c>
      <c r="H634" s="816">
        <v>66900</v>
      </c>
    </row>
    <row r="635" spans="1:8" s="28" customFormat="1" ht="30" customHeight="1" x14ac:dyDescent="0.25">
      <c r="A635" s="818">
        <v>71000019568</v>
      </c>
      <c r="B635" s="88" t="s">
        <v>606</v>
      </c>
      <c r="C635" s="88"/>
      <c r="D635" s="88"/>
      <c r="E635" s="88"/>
      <c r="F635" s="89"/>
      <c r="G635" s="234">
        <f>H635/1.2</f>
        <v>82250</v>
      </c>
      <c r="H635" s="816">
        <v>98700</v>
      </c>
    </row>
    <row r="636" spans="1:8" s="28" customFormat="1" ht="29.25" customHeight="1" x14ac:dyDescent="0.25">
      <c r="A636" s="819">
        <v>71000019570</v>
      </c>
      <c r="B636" s="358" t="s">
        <v>607</v>
      </c>
      <c r="C636" s="358"/>
      <c r="D636" s="358"/>
      <c r="E636" s="358"/>
      <c r="F636" s="359"/>
      <c r="G636" s="234">
        <f>H636/1.2</f>
        <v>97583.333333333343</v>
      </c>
      <c r="H636" s="816">
        <v>117100</v>
      </c>
    </row>
    <row r="637" spans="1:8" s="28" customFormat="1" ht="15" customHeight="1" x14ac:dyDescent="0.25">
      <c r="A637" s="820">
        <v>71000005035</v>
      </c>
      <c r="B637" s="386" t="s">
        <v>595</v>
      </c>
      <c r="C637" s="386"/>
      <c r="D637" s="386"/>
      <c r="E637" s="386"/>
      <c r="F637" s="387"/>
      <c r="G637" s="276">
        <f>H637/1.2</f>
        <v>9583.3333333333339</v>
      </c>
      <c r="H637" s="751">
        <v>11500</v>
      </c>
    </row>
    <row r="638" spans="1:8" s="28" customFormat="1" ht="15" customHeight="1" x14ac:dyDescent="0.25">
      <c r="A638" s="460"/>
      <c r="B638" s="352" t="s">
        <v>608</v>
      </c>
      <c r="C638" s="352"/>
      <c r="D638" s="352"/>
      <c r="E638" s="352"/>
      <c r="F638" s="352"/>
      <c r="G638" s="821"/>
      <c r="H638" s="822"/>
    </row>
    <row r="639" spans="1:8" s="28" customFormat="1" ht="15" customHeight="1" x14ac:dyDescent="0.25">
      <c r="A639" s="56"/>
      <c r="B639" s="524" t="s">
        <v>591</v>
      </c>
      <c r="C639" s="524"/>
      <c r="D639" s="524"/>
      <c r="E639" s="524"/>
      <c r="F639" s="524"/>
      <c r="G639" s="789"/>
      <c r="H639" s="790"/>
    </row>
    <row r="640" spans="1:8" s="28" customFormat="1" ht="30.4" customHeight="1" x14ac:dyDescent="0.25">
      <c r="A640" s="452">
        <v>71000019400</v>
      </c>
      <c r="B640" s="361" t="s">
        <v>609</v>
      </c>
      <c r="C640" s="336"/>
      <c r="D640" s="336"/>
      <c r="E640" s="336"/>
      <c r="F640" s="337"/>
      <c r="G640" s="700">
        <f>H640/1.2</f>
        <v>77333.333333333343</v>
      </c>
      <c r="H640" s="751">
        <v>92800</v>
      </c>
    </row>
    <row r="641" spans="1:8" s="28" customFormat="1" ht="30.4" customHeight="1" x14ac:dyDescent="0.25">
      <c r="A641" s="452">
        <v>71000005867</v>
      </c>
      <c r="B641" s="361" t="s">
        <v>610</v>
      </c>
      <c r="C641" s="336"/>
      <c r="D641" s="336"/>
      <c r="E641" s="336"/>
      <c r="F641" s="337"/>
      <c r="G641" s="700">
        <f>H641/1.2</f>
        <v>85333.333333333343</v>
      </c>
      <c r="H641" s="755">
        <v>102400</v>
      </c>
    </row>
    <row r="642" spans="1:8" s="28" customFormat="1" ht="15" customHeight="1" x14ac:dyDescent="0.25">
      <c r="A642" s="785"/>
      <c r="B642" s="786" t="s">
        <v>608</v>
      </c>
      <c r="C642" s="786"/>
      <c r="D642" s="786"/>
      <c r="E642" s="786"/>
      <c r="F642" s="786"/>
      <c r="G642" s="787"/>
      <c r="H642" s="788"/>
    </row>
    <row r="643" spans="1:8" s="28" customFormat="1" ht="15" customHeight="1" x14ac:dyDescent="0.25">
      <c r="A643" s="56"/>
      <c r="B643" s="524" t="s">
        <v>611</v>
      </c>
      <c r="C643" s="524"/>
      <c r="D643" s="524"/>
      <c r="E643" s="524"/>
      <c r="F643" s="524"/>
      <c r="G643" s="789"/>
      <c r="H643" s="790"/>
    </row>
    <row r="644" spans="1:8" s="28" customFormat="1" ht="30.4" customHeight="1" x14ac:dyDescent="0.25">
      <c r="A644" s="823">
        <v>71000019984</v>
      </c>
      <c r="B644" s="357" t="s">
        <v>612</v>
      </c>
      <c r="C644" s="333"/>
      <c r="D644" s="333"/>
      <c r="E644" s="333"/>
      <c r="F644" s="334"/>
      <c r="G644" s="817">
        <f t="shared" ref="G644:G649" si="34">H644/1.2</f>
        <v>51166.666666666672</v>
      </c>
      <c r="H644" s="824">
        <v>61400</v>
      </c>
    </row>
    <row r="645" spans="1:8" s="28" customFormat="1" ht="30.4" customHeight="1" x14ac:dyDescent="0.25">
      <c r="A645" s="823">
        <v>71000019985</v>
      </c>
      <c r="B645" s="357" t="s">
        <v>613</v>
      </c>
      <c r="C645" s="333"/>
      <c r="D645" s="333"/>
      <c r="E645" s="333"/>
      <c r="F645" s="334"/>
      <c r="G645" s="817">
        <f t="shared" si="34"/>
        <v>54000</v>
      </c>
      <c r="H645" s="824">
        <v>64800</v>
      </c>
    </row>
    <row r="646" spans="1:8" s="28" customFormat="1" ht="30.4" customHeight="1" x14ac:dyDescent="0.25">
      <c r="A646" s="823">
        <v>71000019406</v>
      </c>
      <c r="B646" s="357" t="s">
        <v>614</v>
      </c>
      <c r="C646" s="333"/>
      <c r="D646" s="333"/>
      <c r="E646" s="333"/>
      <c r="F646" s="334"/>
      <c r="G646" s="817">
        <f t="shared" si="34"/>
        <v>90500</v>
      </c>
      <c r="H646" s="824">
        <v>108600</v>
      </c>
    </row>
    <row r="647" spans="1:8" s="28" customFormat="1" ht="30.4" customHeight="1" x14ac:dyDescent="0.25">
      <c r="A647" s="823">
        <v>71000019980</v>
      </c>
      <c r="B647" s="357" t="s">
        <v>615</v>
      </c>
      <c r="C647" s="333"/>
      <c r="D647" s="333"/>
      <c r="E647" s="333"/>
      <c r="F647" s="334"/>
      <c r="G647" s="817">
        <f t="shared" si="34"/>
        <v>94666.666666666672</v>
      </c>
      <c r="H647" s="824">
        <v>113600</v>
      </c>
    </row>
    <row r="648" spans="1:8" s="28" customFormat="1" ht="41.25" customHeight="1" x14ac:dyDescent="0.25">
      <c r="A648" s="825">
        <v>71000019580</v>
      </c>
      <c r="B648" s="357" t="s">
        <v>616</v>
      </c>
      <c r="C648" s="358"/>
      <c r="D648" s="358"/>
      <c r="E648" s="358"/>
      <c r="F648" s="358"/>
      <c r="G648" s="817">
        <f t="shared" si="34"/>
        <v>118750</v>
      </c>
      <c r="H648" s="826">
        <v>142500</v>
      </c>
    </row>
    <row r="649" spans="1:8" s="28" customFormat="1" ht="30" customHeight="1" x14ac:dyDescent="0.25">
      <c r="A649" s="827">
        <v>71000019579</v>
      </c>
      <c r="B649" s="828" t="s">
        <v>617</v>
      </c>
      <c r="C649" s="829"/>
      <c r="D649" s="829"/>
      <c r="E649" s="829"/>
      <c r="F649" s="829"/>
      <c r="G649" s="817">
        <f t="shared" si="34"/>
        <v>124916.66666666667</v>
      </c>
      <c r="H649" s="830">
        <v>149900</v>
      </c>
    </row>
    <row r="650" spans="1:8" s="28" customFormat="1" ht="15" customHeight="1" x14ac:dyDescent="0.25">
      <c r="A650" s="785"/>
      <c r="B650" s="786" t="s">
        <v>608</v>
      </c>
      <c r="C650" s="786"/>
      <c r="D650" s="786"/>
      <c r="E650" s="786"/>
      <c r="F650" s="786"/>
      <c r="G650" s="787"/>
      <c r="H650" s="788"/>
    </row>
    <row r="651" spans="1:8" s="28" customFormat="1" ht="15" customHeight="1" x14ac:dyDescent="0.25">
      <c r="A651" s="56"/>
      <c r="B651" s="524" t="s">
        <v>618</v>
      </c>
      <c r="C651" s="524"/>
      <c r="D651" s="524"/>
      <c r="E651" s="524"/>
      <c r="F651" s="524"/>
      <c r="G651" s="789"/>
      <c r="H651" s="790"/>
    </row>
    <row r="652" spans="1:8" s="28" customFormat="1" ht="30.4" customHeight="1" x14ac:dyDescent="0.25">
      <c r="A652" s="823">
        <v>71000019532</v>
      </c>
      <c r="B652" s="357" t="s">
        <v>619</v>
      </c>
      <c r="C652" s="333"/>
      <c r="D652" s="333"/>
      <c r="E652" s="333"/>
      <c r="F652" s="334"/>
      <c r="G652" s="817">
        <f t="shared" ref="G652:G657" si="35">H652/1.2</f>
        <v>57250</v>
      </c>
      <c r="H652" s="824">
        <v>68700</v>
      </c>
    </row>
    <row r="653" spans="1:8" s="28" customFormat="1" ht="30.4" customHeight="1" x14ac:dyDescent="0.25">
      <c r="A653" s="823">
        <v>71000019531</v>
      </c>
      <c r="B653" s="357" t="s">
        <v>620</v>
      </c>
      <c r="C653" s="333"/>
      <c r="D653" s="333"/>
      <c r="E653" s="333"/>
      <c r="F653" s="334"/>
      <c r="G653" s="817">
        <f t="shared" si="35"/>
        <v>60083.333333333336</v>
      </c>
      <c r="H653" s="824">
        <v>72100</v>
      </c>
    </row>
    <row r="654" spans="1:8" s="28" customFormat="1" ht="30.4" customHeight="1" x14ac:dyDescent="0.25">
      <c r="A654" s="823">
        <v>71000019982</v>
      </c>
      <c r="B654" s="357" t="s">
        <v>621</v>
      </c>
      <c r="C654" s="333"/>
      <c r="D654" s="333"/>
      <c r="E654" s="333"/>
      <c r="F654" s="334"/>
      <c r="G654" s="817">
        <f t="shared" si="35"/>
        <v>105583.33333333334</v>
      </c>
      <c r="H654" s="824">
        <v>126700</v>
      </c>
    </row>
    <row r="655" spans="1:8" s="28" customFormat="1" ht="30.4" customHeight="1" x14ac:dyDescent="0.25">
      <c r="A655" s="831">
        <v>71000019983</v>
      </c>
      <c r="B655" s="390" t="s">
        <v>622</v>
      </c>
      <c r="C655" s="109"/>
      <c r="D655" s="109"/>
      <c r="E655" s="109"/>
      <c r="F655" s="110"/>
      <c r="G655" s="817">
        <f t="shared" si="35"/>
        <v>110000</v>
      </c>
      <c r="H655" s="832">
        <v>132000</v>
      </c>
    </row>
    <row r="656" spans="1:8" s="28" customFormat="1" ht="43.5" customHeight="1" x14ac:dyDescent="0.25">
      <c r="A656" s="823">
        <v>71000019581</v>
      </c>
      <c r="B656" s="357" t="s">
        <v>623</v>
      </c>
      <c r="C656" s="358"/>
      <c r="D656" s="358"/>
      <c r="E656" s="358"/>
      <c r="F656" s="358"/>
      <c r="G656" s="817">
        <f t="shared" si="35"/>
        <v>157750</v>
      </c>
      <c r="H656" s="824">
        <v>189300</v>
      </c>
    </row>
    <row r="657" spans="1:8" s="28" customFormat="1" ht="30" customHeight="1" x14ac:dyDescent="0.25">
      <c r="A657" s="831">
        <v>71000019582</v>
      </c>
      <c r="B657" s="828" t="s">
        <v>624</v>
      </c>
      <c r="C657" s="829"/>
      <c r="D657" s="829"/>
      <c r="E657" s="829"/>
      <c r="F657" s="829"/>
      <c r="G657" s="486">
        <f t="shared" si="35"/>
        <v>165583.33333333334</v>
      </c>
      <c r="H657" s="832">
        <v>198700</v>
      </c>
    </row>
    <row r="658" spans="1:8" s="28" customFormat="1" ht="15" customHeight="1" x14ac:dyDescent="0.2">
      <c r="A658" s="833"/>
      <c r="B658" s="418" t="s">
        <v>625</v>
      </c>
      <c r="C658" s="151"/>
      <c r="D658" s="151"/>
      <c r="E658" s="151"/>
      <c r="F658" s="834"/>
      <c r="G658" s="324"/>
      <c r="H658" s="171"/>
    </row>
    <row r="659" spans="1:8" s="177" customFormat="1" ht="15" customHeight="1" x14ac:dyDescent="0.2">
      <c r="A659" s="835">
        <v>21000180422</v>
      </c>
      <c r="B659" s="836" t="s">
        <v>626</v>
      </c>
      <c r="C659" s="837"/>
      <c r="D659" s="837"/>
      <c r="E659" s="837"/>
      <c r="F659" s="838"/>
      <c r="G659" s="224">
        <f t="shared" ref="G659:G664" si="36">H659/1.2</f>
        <v>26416.666666666668</v>
      </c>
      <c r="H659" s="183">
        <v>31700</v>
      </c>
    </row>
    <row r="660" spans="1:8" s="177" customFormat="1" ht="15" customHeight="1" x14ac:dyDescent="0.2">
      <c r="A660" s="839">
        <v>21000180838</v>
      </c>
      <c r="B660" s="836" t="s">
        <v>627</v>
      </c>
      <c r="C660" s="837"/>
      <c r="D660" s="837"/>
      <c r="E660" s="837"/>
      <c r="F660" s="838"/>
      <c r="G660" s="224">
        <f t="shared" si="36"/>
        <v>24083.333333333336</v>
      </c>
      <c r="H660" s="183">
        <v>28900</v>
      </c>
    </row>
    <row r="661" spans="1:8" s="177" customFormat="1" ht="15" customHeight="1" x14ac:dyDescent="0.2">
      <c r="A661" s="839">
        <v>21000180839</v>
      </c>
      <c r="B661" s="836" t="s">
        <v>628</v>
      </c>
      <c r="C661" s="837"/>
      <c r="D661" s="837"/>
      <c r="E661" s="837"/>
      <c r="F661" s="838"/>
      <c r="G661" s="224">
        <f t="shared" si="36"/>
        <v>28250</v>
      </c>
      <c r="H661" s="183">
        <v>33900</v>
      </c>
    </row>
    <row r="662" spans="1:8" s="177" customFormat="1" ht="15" customHeight="1" x14ac:dyDescent="0.2">
      <c r="A662" s="839">
        <v>21000802403</v>
      </c>
      <c r="B662" s="836" t="s">
        <v>629</v>
      </c>
      <c r="C662" s="837"/>
      <c r="D662" s="837"/>
      <c r="E662" s="837"/>
      <c r="F662" s="838"/>
      <c r="G662" s="224">
        <f t="shared" si="36"/>
        <v>44583.333333333336</v>
      </c>
      <c r="H662" s="183">
        <v>53500</v>
      </c>
    </row>
    <row r="663" spans="1:8" s="177" customFormat="1" ht="15" customHeight="1" x14ac:dyDescent="0.2">
      <c r="A663" s="840">
        <v>21000007877</v>
      </c>
      <c r="B663" s="836" t="s">
        <v>630</v>
      </c>
      <c r="C663" s="837"/>
      <c r="D663" s="837"/>
      <c r="E663" s="837"/>
      <c r="F663" s="838"/>
      <c r="G663" s="511">
        <f t="shared" si="36"/>
        <v>25000</v>
      </c>
      <c r="H663" s="841">
        <v>30000</v>
      </c>
    </row>
    <row r="664" spans="1:8" s="177" customFormat="1" ht="15" customHeight="1" x14ac:dyDescent="0.2">
      <c r="A664" s="842">
        <v>21001801170</v>
      </c>
      <c r="B664" s="843" t="s">
        <v>631</v>
      </c>
      <c r="C664" s="844"/>
      <c r="D664" s="844"/>
      <c r="E664" s="844"/>
      <c r="F664" s="845"/>
      <c r="G664" s="846">
        <f t="shared" si="36"/>
        <v>35333.333333333336</v>
      </c>
      <c r="H664" s="191">
        <v>42400</v>
      </c>
    </row>
    <row r="665" spans="1:8" s="177" customFormat="1" ht="15" customHeight="1" x14ac:dyDescent="0.2">
      <c r="A665" s="847"/>
      <c r="B665" s="848" t="s">
        <v>632</v>
      </c>
      <c r="C665" s="524"/>
      <c r="D665" s="524"/>
      <c r="E665" s="524"/>
      <c r="F665" s="849"/>
      <c r="G665" s="850"/>
      <c r="H665" s="851"/>
    </row>
    <row r="666" spans="1:8" s="177" customFormat="1" ht="15" customHeight="1" x14ac:dyDescent="0.2">
      <c r="A666" s="852">
        <v>21000801000</v>
      </c>
      <c r="B666" s="257" t="s">
        <v>633</v>
      </c>
      <c r="C666" s="258"/>
      <c r="D666" s="258"/>
      <c r="E666" s="258"/>
      <c r="F666" s="259"/>
      <c r="G666" s="853">
        <f>H666/1.2</f>
        <v>168250</v>
      </c>
      <c r="H666" s="75">
        <v>201900</v>
      </c>
    </row>
    <row r="667" spans="1:8" s="177" customFormat="1" ht="15" customHeight="1" x14ac:dyDescent="0.2">
      <c r="A667" s="854">
        <v>21000801001</v>
      </c>
      <c r="B667" s="273" t="s">
        <v>634</v>
      </c>
      <c r="C667" s="274"/>
      <c r="D667" s="274"/>
      <c r="E667" s="274"/>
      <c r="F667" s="275"/>
      <c r="G667" s="853">
        <f>H667/1.2</f>
        <v>213166.66666666669</v>
      </c>
      <c r="H667" s="350">
        <v>255800</v>
      </c>
    </row>
    <row r="668" spans="1:8" s="177" customFormat="1" ht="15" customHeight="1" x14ac:dyDescent="0.2">
      <c r="A668" s="855"/>
      <c r="B668" s="395" t="s">
        <v>635</v>
      </c>
      <c r="C668" s="396"/>
      <c r="D668" s="396"/>
      <c r="E668" s="396"/>
      <c r="F668" s="397"/>
      <c r="G668" s="679"/>
      <c r="H668" s="355"/>
    </row>
    <row r="669" spans="1:8" s="177" customFormat="1" ht="30" customHeight="1" x14ac:dyDescent="0.2">
      <c r="A669" s="256">
        <v>21000807730</v>
      </c>
      <c r="B669" s="335" t="s">
        <v>636</v>
      </c>
      <c r="C669" s="336"/>
      <c r="D669" s="336"/>
      <c r="E669" s="336"/>
      <c r="F669" s="337"/>
      <c r="G669" s="43">
        <f>H669/1.2</f>
        <v>72250</v>
      </c>
      <c r="H669" s="44">
        <v>86700</v>
      </c>
    </row>
    <row r="670" spans="1:8" s="177" customFormat="1" ht="30" customHeight="1" x14ac:dyDescent="0.2">
      <c r="A670" s="256">
        <v>21000807729</v>
      </c>
      <c r="B670" s="335" t="s">
        <v>637</v>
      </c>
      <c r="C670" s="336"/>
      <c r="D670" s="336"/>
      <c r="E670" s="336"/>
      <c r="F670" s="337"/>
      <c r="G670" s="43">
        <f>H670/1.2</f>
        <v>74750</v>
      </c>
      <c r="H670" s="44">
        <v>89700</v>
      </c>
    </row>
    <row r="671" spans="1:8" s="177" customFormat="1" ht="30" customHeight="1" x14ac:dyDescent="0.2">
      <c r="A671" s="256">
        <v>21000807728</v>
      </c>
      <c r="B671" s="335" t="s">
        <v>638</v>
      </c>
      <c r="C671" s="336"/>
      <c r="D671" s="336"/>
      <c r="E671" s="336"/>
      <c r="F671" s="337"/>
      <c r="G671" s="43">
        <f>H671/1.2</f>
        <v>81416.666666666672</v>
      </c>
      <c r="H671" s="44">
        <v>97700</v>
      </c>
    </row>
    <row r="672" spans="1:8" s="177" customFormat="1" ht="30" customHeight="1" x14ac:dyDescent="0.2">
      <c r="A672" s="325">
        <v>21000807726</v>
      </c>
      <c r="B672" s="335" t="s">
        <v>639</v>
      </c>
      <c r="C672" s="336"/>
      <c r="D672" s="336"/>
      <c r="E672" s="336"/>
      <c r="F672" s="337"/>
      <c r="G672" s="165">
        <f>H672/1.2</f>
        <v>37166.666666666672</v>
      </c>
      <c r="H672" s="403">
        <v>44600</v>
      </c>
    </row>
    <row r="673" spans="1:8" s="177" customFormat="1" ht="30" customHeight="1" x14ac:dyDescent="0.2">
      <c r="A673" s="856">
        <v>21000807725</v>
      </c>
      <c r="B673" s="857" t="s">
        <v>640</v>
      </c>
      <c r="C673" s="858"/>
      <c r="D673" s="858"/>
      <c r="E673" s="858"/>
      <c r="F673" s="859"/>
      <c r="G673" s="208">
        <f>H673/1.2</f>
        <v>50500</v>
      </c>
      <c r="H673" s="523">
        <v>60600</v>
      </c>
    </row>
    <row r="674" spans="1:8" s="28" customFormat="1" ht="15" customHeight="1" thickBot="1" x14ac:dyDescent="0.25">
      <c r="A674" s="569"/>
      <c r="B674" s="570"/>
      <c r="C674" s="570"/>
      <c r="D674" s="570"/>
      <c r="E674" s="570"/>
      <c r="F674" s="570"/>
      <c r="G674" s="20">
        <v>44348</v>
      </c>
      <c r="H674" s="21"/>
    </row>
    <row r="675" spans="1:8" s="177" customFormat="1" ht="20.100000000000001" customHeight="1" x14ac:dyDescent="0.2">
      <c r="A675" s="22" t="s">
        <v>0</v>
      </c>
      <c r="B675" s="212" t="s">
        <v>641</v>
      </c>
      <c r="C675" s="213"/>
      <c r="D675" s="213"/>
      <c r="E675" s="213"/>
      <c r="F675" s="214"/>
      <c r="G675" s="26" t="s">
        <v>2</v>
      </c>
      <c r="H675" s="27"/>
    </row>
    <row r="676" spans="1:8" s="28" customFormat="1" ht="20.100000000000001" customHeight="1" thickBot="1" x14ac:dyDescent="0.3">
      <c r="A676" s="29"/>
      <c r="B676" s="215" t="s">
        <v>642</v>
      </c>
      <c r="C676" s="216"/>
      <c r="D676" s="216"/>
      <c r="E676" s="216"/>
      <c r="F676" s="217"/>
      <c r="G676" s="33" t="s">
        <v>3</v>
      </c>
      <c r="H676" s="34" t="s">
        <v>4</v>
      </c>
    </row>
    <row r="677" spans="1:8" s="177" customFormat="1" ht="15" customHeight="1" x14ac:dyDescent="0.2">
      <c r="A677" s="351"/>
      <c r="B677" s="352" t="s">
        <v>643</v>
      </c>
      <c r="C677" s="352"/>
      <c r="D677" s="352"/>
      <c r="E677" s="352"/>
      <c r="F677" s="353"/>
      <c r="G677" s="354"/>
      <c r="H677" s="355"/>
    </row>
    <row r="678" spans="1:8" s="177" customFormat="1" ht="30.4" customHeight="1" x14ac:dyDescent="0.2">
      <c r="A678" s="860">
        <v>71000019405</v>
      </c>
      <c r="B678" s="592" t="s">
        <v>644</v>
      </c>
      <c r="C678" s="861"/>
      <c r="D678" s="861"/>
      <c r="E678" s="861"/>
      <c r="F678" s="862"/>
      <c r="G678" s="165">
        <f>H678/1.2</f>
        <v>60583.333333333336</v>
      </c>
      <c r="H678" s="863">
        <v>72700</v>
      </c>
    </row>
    <row r="679" spans="1:8" s="177" customFormat="1" ht="30.4" customHeight="1" x14ac:dyDescent="0.2">
      <c r="A679" s="860">
        <v>71000019494</v>
      </c>
      <c r="B679" s="592" t="s">
        <v>645</v>
      </c>
      <c r="C679" s="861"/>
      <c r="D679" s="861"/>
      <c r="E679" s="861"/>
      <c r="F679" s="862"/>
      <c r="G679" s="165">
        <f t="shared" ref="G679:G699" si="37">H679/1.2</f>
        <v>60583.333333333336</v>
      </c>
      <c r="H679" s="863">
        <v>72700</v>
      </c>
    </row>
    <row r="680" spans="1:8" s="28" customFormat="1" ht="30.4" customHeight="1" x14ac:dyDescent="0.25">
      <c r="A680" s="860">
        <v>71000019403</v>
      </c>
      <c r="B680" s="592" t="s">
        <v>646</v>
      </c>
      <c r="C680" s="861"/>
      <c r="D680" s="861"/>
      <c r="E680" s="861"/>
      <c r="F680" s="862"/>
      <c r="G680" s="165">
        <f t="shared" si="37"/>
        <v>69833.333333333343</v>
      </c>
      <c r="H680" s="863">
        <v>83800</v>
      </c>
    </row>
    <row r="681" spans="1:8" s="28" customFormat="1" ht="30.4" customHeight="1" x14ac:dyDescent="0.25">
      <c r="A681" s="860">
        <v>71000019437</v>
      </c>
      <c r="B681" s="864" t="s">
        <v>647</v>
      </c>
      <c r="C681" s="865"/>
      <c r="D681" s="865"/>
      <c r="E681" s="865"/>
      <c r="F681" s="866"/>
      <c r="G681" s="165">
        <f t="shared" si="37"/>
        <v>69833.333333333343</v>
      </c>
      <c r="H681" s="863">
        <v>83800</v>
      </c>
    </row>
    <row r="682" spans="1:8" s="28" customFormat="1" ht="30.4" customHeight="1" x14ac:dyDescent="0.25">
      <c r="A682" s="860">
        <v>71000019438</v>
      </c>
      <c r="B682" s="867" t="s">
        <v>648</v>
      </c>
      <c r="C682" s="868"/>
      <c r="D682" s="868"/>
      <c r="E682" s="868"/>
      <c r="F682" s="869"/>
      <c r="G682" s="165">
        <f t="shared" si="37"/>
        <v>72000</v>
      </c>
      <c r="H682" s="863">
        <v>86400</v>
      </c>
    </row>
    <row r="683" spans="1:8" s="28" customFormat="1" ht="30.4" customHeight="1" x14ac:dyDescent="0.25">
      <c r="A683" s="860">
        <v>71000019447</v>
      </c>
      <c r="B683" s="864" t="s">
        <v>649</v>
      </c>
      <c r="C683" s="865"/>
      <c r="D683" s="865"/>
      <c r="E683" s="865"/>
      <c r="F683" s="866"/>
      <c r="G683" s="165">
        <f t="shared" si="37"/>
        <v>72000</v>
      </c>
      <c r="H683" s="863">
        <v>86400</v>
      </c>
    </row>
    <row r="684" spans="1:8" s="28" customFormat="1" ht="30.4" customHeight="1" x14ac:dyDescent="0.25">
      <c r="A684" s="860">
        <v>71000019490</v>
      </c>
      <c r="B684" s="867" t="s">
        <v>650</v>
      </c>
      <c r="C684" s="868"/>
      <c r="D684" s="868"/>
      <c r="E684" s="868"/>
      <c r="F684" s="869"/>
      <c r="G684" s="165">
        <f t="shared" si="37"/>
        <v>72916.666666666672</v>
      </c>
      <c r="H684" s="863">
        <v>87500</v>
      </c>
    </row>
    <row r="685" spans="1:8" s="28" customFormat="1" ht="30.4" customHeight="1" x14ac:dyDescent="0.25">
      <c r="A685" s="860">
        <v>71000019491</v>
      </c>
      <c r="B685" s="864" t="s">
        <v>651</v>
      </c>
      <c r="C685" s="865"/>
      <c r="D685" s="865"/>
      <c r="E685" s="865"/>
      <c r="F685" s="866"/>
      <c r="G685" s="165">
        <f t="shared" si="37"/>
        <v>72916.666666666672</v>
      </c>
      <c r="H685" s="863">
        <v>87500</v>
      </c>
    </row>
    <row r="686" spans="1:8" s="28" customFormat="1" ht="14.25" x14ac:dyDescent="0.25">
      <c r="A686" s="870">
        <v>71000019529</v>
      </c>
      <c r="B686" s="871" t="s">
        <v>652</v>
      </c>
      <c r="C686" s="872"/>
      <c r="D686" s="872"/>
      <c r="E686" s="872"/>
      <c r="F686" s="873"/>
      <c r="G686" s="90">
        <f t="shared" si="37"/>
        <v>143750</v>
      </c>
      <c r="H686" s="874">
        <v>172500</v>
      </c>
    </row>
    <row r="687" spans="1:8" s="28" customFormat="1" ht="14.25" x14ac:dyDescent="0.25">
      <c r="A687" s="870">
        <v>71000019528</v>
      </c>
      <c r="B687" s="875" t="s">
        <v>653</v>
      </c>
      <c r="C687" s="876"/>
      <c r="D687" s="876"/>
      <c r="E687" s="876"/>
      <c r="F687" s="877"/>
      <c r="G687" s="90">
        <f t="shared" si="37"/>
        <v>143750</v>
      </c>
      <c r="H687" s="874">
        <v>172500</v>
      </c>
    </row>
    <row r="688" spans="1:8" s="28" customFormat="1" ht="14.25" x14ac:dyDescent="0.25">
      <c r="A688" s="870">
        <v>71000019500</v>
      </c>
      <c r="B688" s="871" t="s">
        <v>654</v>
      </c>
      <c r="C688" s="872"/>
      <c r="D688" s="872"/>
      <c r="E688" s="872"/>
      <c r="F688" s="873"/>
      <c r="G688" s="90">
        <f t="shared" si="37"/>
        <v>152750</v>
      </c>
      <c r="H688" s="874">
        <v>183300</v>
      </c>
    </row>
    <row r="689" spans="1:8" s="28" customFormat="1" ht="14.25" x14ac:dyDescent="0.25">
      <c r="A689" s="870">
        <v>71000019505</v>
      </c>
      <c r="B689" s="875" t="s">
        <v>655</v>
      </c>
      <c r="C689" s="876"/>
      <c r="D689" s="876"/>
      <c r="E689" s="876"/>
      <c r="F689" s="877"/>
      <c r="G689" s="90">
        <f t="shared" si="37"/>
        <v>152750</v>
      </c>
      <c r="H689" s="874">
        <v>183300</v>
      </c>
    </row>
    <row r="690" spans="1:8" s="28" customFormat="1" ht="14.25" x14ac:dyDescent="0.25">
      <c r="A690" s="870">
        <v>71000019548</v>
      </c>
      <c r="B690" s="875" t="s">
        <v>656</v>
      </c>
      <c r="C690" s="876"/>
      <c r="D690" s="876"/>
      <c r="E690" s="876"/>
      <c r="F690" s="877"/>
      <c r="G690" s="90">
        <f t="shared" si="37"/>
        <v>187916.66666666669</v>
      </c>
      <c r="H690" s="874">
        <v>225500</v>
      </c>
    </row>
    <row r="691" spans="1:8" s="28" customFormat="1" ht="14.25" x14ac:dyDescent="0.25">
      <c r="A691" s="870">
        <v>71000019552</v>
      </c>
      <c r="B691" s="875" t="s">
        <v>657</v>
      </c>
      <c r="C691" s="876"/>
      <c r="D691" s="876"/>
      <c r="E691" s="876"/>
      <c r="F691" s="877"/>
      <c r="G691" s="90">
        <f t="shared" si="37"/>
        <v>187916.66666666669</v>
      </c>
      <c r="H691" s="874">
        <v>225500</v>
      </c>
    </row>
    <row r="692" spans="1:8" s="28" customFormat="1" ht="15" customHeight="1" x14ac:dyDescent="0.25">
      <c r="A692" s="860">
        <v>71000019493</v>
      </c>
      <c r="B692" s="878" t="s">
        <v>658</v>
      </c>
      <c r="C692" s="879"/>
      <c r="D692" s="879"/>
      <c r="E692" s="879"/>
      <c r="F692" s="880"/>
      <c r="G692" s="165">
        <f t="shared" si="37"/>
        <v>227916.66666666669</v>
      </c>
      <c r="H692" s="863">
        <v>273500</v>
      </c>
    </row>
    <row r="693" spans="1:8" s="28" customFormat="1" ht="15" customHeight="1" x14ac:dyDescent="0.25">
      <c r="A693" s="860">
        <v>71000019499</v>
      </c>
      <c r="B693" s="878" t="s">
        <v>659</v>
      </c>
      <c r="C693" s="879"/>
      <c r="D693" s="879"/>
      <c r="E693" s="879"/>
      <c r="F693" s="880"/>
      <c r="G693" s="165">
        <f t="shared" si="37"/>
        <v>227916.66666666669</v>
      </c>
      <c r="H693" s="863">
        <v>273500</v>
      </c>
    </row>
    <row r="694" spans="1:8" s="28" customFormat="1" ht="15" customHeight="1" x14ac:dyDescent="0.25">
      <c r="A694" s="860">
        <v>71000019411</v>
      </c>
      <c r="B694" s="878" t="s">
        <v>660</v>
      </c>
      <c r="C694" s="879"/>
      <c r="D694" s="879"/>
      <c r="E694" s="879"/>
      <c r="F694" s="880"/>
      <c r="G694" s="165">
        <f t="shared" si="37"/>
        <v>262500</v>
      </c>
      <c r="H694" s="863">
        <v>315000</v>
      </c>
    </row>
    <row r="695" spans="1:8" s="28" customFormat="1" ht="15" customHeight="1" x14ac:dyDescent="0.25">
      <c r="A695" s="860">
        <v>71000019446</v>
      </c>
      <c r="B695" s="864" t="s">
        <v>661</v>
      </c>
      <c r="C695" s="865"/>
      <c r="D695" s="865"/>
      <c r="E695" s="865"/>
      <c r="F695" s="866"/>
      <c r="G695" s="165">
        <f t="shared" si="37"/>
        <v>262500</v>
      </c>
      <c r="H695" s="863">
        <v>315000</v>
      </c>
    </row>
    <row r="696" spans="1:8" s="28" customFormat="1" ht="15" customHeight="1" x14ac:dyDescent="0.25">
      <c r="A696" s="881">
        <v>71000019443</v>
      </c>
      <c r="B696" s="878" t="s">
        <v>662</v>
      </c>
      <c r="C696" s="879"/>
      <c r="D696" s="879"/>
      <c r="E696" s="879"/>
      <c r="F696" s="880"/>
      <c r="G696" s="165">
        <f t="shared" si="37"/>
        <v>337083.33333333337</v>
      </c>
      <c r="H696" s="863">
        <v>404500</v>
      </c>
    </row>
    <row r="697" spans="1:8" s="28" customFormat="1" ht="15" customHeight="1" x14ac:dyDescent="0.25">
      <c r="A697" s="860">
        <v>71000019492</v>
      </c>
      <c r="B697" s="864" t="s">
        <v>663</v>
      </c>
      <c r="C697" s="865"/>
      <c r="D697" s="865"/>
      <c r="E697" s="865"/>
      <c r="F697" s="866"/>
      <c r="G697" s="165">
        <f t="shared" si="37"/>
        <v>337083.33333333337</v>
      </c>
      <c r="H697" s="863">
        <v>404500</v>
      </c>
    </row>
    <row r="698" spans="1:8" s="28" customFormat="1" ht="15" customHeight="1" x14ac:dyDescent="0.25">
      <c r="A698" s="881">
        <v>71000019498</v>
      </c>
      <c r="B698" s="878" t="s">
        <v>664</v>
      </c>
      <c r="C698" s="879"/>
      <c r="D698" s="879"/>
      <c r="E698" s="879"/>
      <c r="F698" s="880"/>
      <c r="G698" s="165">
        <f t="shared" si="37"/>
        <v>585416.66666666674</v>
      </c>
      <c r="H698" s="863">
        <v>702500</v>
      </c>
    </row>
    <row r="699" spans="1:8" s="28" customFormat="1" ht="15" customHeight="1" x14ac:dyDescent="0.25">
      <c r="A699" s="882">
        <v>71000019511</v>
      </c>
      <c r="B699" s="864" t="s">
        <v>665</v>
      </c>
      <c r="C699" s="865"/>
      <c r="D699" s="865"/>
      <c r="E699" s="865"/>
      <c r="F699" s="866"/>
      <c r="G699" s="165">
        <f t="shared" si="37"/>
        <v>585416.66666666674</v>
      </c>
      <c r="H699" s="863">
        <v>702500</v>
      </c>
    </row>
    <row r="700" spans="1:8" s="177" customFormat="1" ht="15" customHeight="1" x14ac:dyDescent="0.2">
      <c r="A700" s="351"/>
      <c r="B700" s="352" t="s">
        <v>666</v>
      </c>
      <c r="C700" s="352"/>
      <c r="D700" s="352"/>
      <c r="E700" s="352"/>
      <c r="F700" s="353"/>
      <c r="G700" s="354"/>
      <c r="H700" s="883"/>
    </row>
    <row r="701" spans="1:8" s="28" customFormat="1" ht="15" customHeight="1" x14ac:dyDescent="0.25">
      <c r="A701" s="870">
        <v>71000019991</v>
      </c>
      <c r="B701" s="884" t="s">
        <v>667</v>
      </c>
      <c r="C701" s="885"/>
      <c r="D701" s="885"/>
      <c r="E701" s="885"/>
      <c r="F701" s="886"/>
      <c r="G701" s="90">
        <f>H701/1.2</f>
        <v>48583.333333333336</v>
      </c>
      <c r="H701" s="65">
        <v>58300</v>
      </c>
    </row>
    <row r="702" spans="1:8" s="28" customFormat="1" ht="15" customHeight="1" x14ac:dyDescent="0.25">
      <c r="A702" s="860">
        <v>71000019412</v>
      </c>
      <c r="B702" s="887" t="s">
        <v>668</v>
      </c>
      <c r="C702" s="888"/>
      <c r="D702" s="888"/>
      <c r="E702" s="888"/>
      <c r="F702" s="889"/>
      <c r="G702" s="165">
        <f>H702/1.2</f>
        <v>57500</v>
      </c>
      <c r="H702" s="44">
        <v>69000</v>
      </c>
    </row>
    <row r="703" spans="1:8" s="28" customFormat="1" ht="15" customHeight="1" x14ac:dyDescent="0.25">
      <c r="A703" s="870">
        <v>71000019601</v>
      </c>
      <c r="B703" s="884" t="s">
        <v>669</v>
      </c>
      <c r="C703" s="885"/>
      <c r="D703" s="885"/>
      <c r="E703" s="885"/>
      <c r="F703" s="886"/>
      <c r="G703" s="90">
        <f>H703/1.2</f>
        <v>54583.333333333336</v>
      </c>
      <c r="H703" s="890">
        <v>65500</v>
      </c>
    </row>
    <row r="704" spans="1:8" s="28" customFormat="1" ht="30.4" customHeight="1" x14ac:dyDescent="0.25">
      <c r="A704" s="882">
        <v>71000019456</v>
      </c>
      <c r="B704" s="891" t="s">
        <v>670</v>
      </c>
      <c r="C704" s="892"/>
      <c r="D704" s="892"/>
      <c r="E704" s="892"/>
      <c r="F704" s="893"/>
      <c r="G704" s="165">
        <f>H704/1.2</f>
        <v>81250</v>
      </c>
      <c r="H704" s="366">
        <v>97500</v>
      </c>
    </row>
    <row r="705" spans="1:8" s="177" customFormat="1" ht="15" customHeight="1" x14ac:dyDescent="0.2">
      <c r="A705" s="351"/>
      <c r="B705" s="352" t="s">
        <v>671</v>
      </c>
      <c r="C705" s="352"/>
      <c r="D705" s="352"/>
      <c r="E705" s="352"/>
      <c r="F705" s="353"/>
      <c r="G705" s="354"/>
      <c r="H705" s="355"/>
    </row>
    <row r="706" spans="1:8" s="177" customFormat="1" ht="30.4" customHeight="1" x14ac:dyDescent="0.2">
      <c r="A706" s="882">
        <v>71010801135</v>
      </c>
      <c r="B706" s="361" t="s">
        <v>672</v>
      </c>
      <c r="C706" s="362"/>
      <c r="D706" s="362"/>
      <c r="E706" s="362"/>
      <c r="F706" s="363"/>
      <c r="G706" s="165">
        <f>H706/1.2</f>
        <v>180166.66666666669</v>
      </c>
      <c r="H706" s="894">
        <v>216200</v>
      </c>
    </row>
    <row r="707" spans="1:8" s="28" customFormat="1" ht="30.4" customHeight="1" x14ac:dyDescent="0.25">
      <c r="A707" s="882">
        <v>71010801130</v>
      </c>
      <c r="B707" s="895" t="s">
        <v>673</v>
      </c>
      <c r="C707" s="896"/>
      <c r="D707" s="896"/>
      <c r="E707" s="896"/>
      <c r="F707" s="897"/>
      <c r="G707" s="165">
        <f t="shared" ref="G707:G716" si="38">H707/1.2</f>
        <v>202833.33333333334</v>
      </c>
      <c r="H707" s="898">
        <v>243400</v>
      </c>
    </row>
    <row r="708" spans="1:8" s="28" customFormat="1" ht="30.4" customHeight="1" x14ac:dyDescent="0.25">
      <c r="A708" s="882">
        <v>71010801129</v>
      </c>
      <c r="B708" s="361" t="s">
        <v>674</v>
      </c>
      <c r="C708" s="362"/>
      <c r="D708" s="362"/>
      <c r="E708" s="362"/>
      <c r="F708" s="363"/>
      <c r="G708" s="165">
        <f t="shared" si="38"/>
        <v>264083.33333333337</v>
      </c>
      <c r="H708" s="899">
        <v>316900</v>
      </c>
    </row>
    <row r="709" spans="1:8" s="177" customFormat="1" ht="30.4" customHeight="1" x14ac:dyDescent="0.2">
      <c r="A709" s="882">
        <v>71000000960</v>
      </c>
      <c r="B709" s="361" t="s">
        <v>675</v>
      </c>
      <c r="C709" s="362"/>
      <c r="D709" s="362"/>
      <c r="E709" s="362"/>
      <c r="F709" s="363"/>
      <c r="G709" s="165">
        <f t="shared" si="38"/>
        <v>334083.33333333337</v>
      </c>
      <c r="H709" s="894">
        <v>400900</v>
      </c>
    </row>
    <row r="710" spans="1:8" s="28" customFormat="1" ht="30.4" customHeight="1" x14ac:dyDescent="0.25">
      <c r="A710" s="882">
        <v>71000000961</v>
      </c>
      <c r="B710" s="592" t="s">
        <v>676</v>
      </c>
      <c r="C710" s="861"/>
      <c r="D710" s="861"/>
      <c r="E710" s="861"/>
      <c r="F710" s="862"/>
      <c r="G710" s="165">
        <f t="shared" si="38"/>
        <v>417666.66666666669</v>
      </c>
      <c r="H710" s="899">
        <v>501200</v>
      </c>
    </row>
    <row r="711" spans="1:8" s="28" customFormat="1" ht="30.4" customHeight="1" x14ac:dyDescent="0.25">
      <c r="A711" s="900">
        <v>71000019477</v>
      </c>
      <c r="B711" s="901" t="s">
        <v>677</v>
      </c>
      <c r="C711" s="902"/>
      <c r="D711" s="902"/>
      <c r="E711" s="902"/>
      <c r="F711" s="903"/>
      <c r="G711" s="90">
        <f t="shared" si="38"/>
        <v>464166.66666666669</v>
      </c>
      <c r="H711" s="481">
        <v>557000</v>
      </c>
    </row>
    <row r="712" spans="1:8" s="28" customFormat="1" ht="15" customHeight="1" x14ac:dyDescent="0.25">
      <c r="A712" s="900">
        <v>71000001548</v>
      </c>
      <c r="B712" s="901" t="s">
        <v>678</v>
      </c>
      <c r="C712" s="902"/>
      <c r="D712" s="902"/>
      <c r="E712" s="902"/>
      <c r="F712" s="903"/>
      <c r="G712" s="90">
        <f t="shared" si="38"/>
        <v>45500</v>
      </c>
      <c r="H712" s="481">
        <v>54600</v>
      </c>
    </row>
    <row r="713" spans="1:8" s="28" customFormat="1" ht="30.4" customHeight="1" x14ac:dyDescent="0.25">
      <c r="A713" s="882">
        <v>71000019416</v>
      </c>
      <c r="B713" s="592" t="s">
        <v>679</v>
      </c>
      <c r="C713" s="861"/>
      <c r="D713" s="861"/>
      <c r="E713" s="861"/>
      <c r="F713" s="862"/>
      <c r="G713" s="165">
        <f t="shared" si="38"/>
        <v>470666.66666666669</v>
      </c>
      <c r="H713" s="899">
        <v>564800</v>
      </c>
    </row>
    <row r="714" spans="1:8" s="28" customFormat="1" ht="30.4" customHeight="1" x14ac:dyDescent="0.25">
      <c r="A714" s="900">
        <v>71000019512</v>
      </c>
      <c r="B714" s="901" t="s">
        <v>680</v>
      </c>
      <c r="C714" s="902"/>
      <c r="D714" s="902"/>
      <c r="E714" s="902"/>
      <c r="F714" s="903"/>
      <c r="G714" s="90">
        <f t="shared" si="38"/>
        <v>846666.66666666674</v>
      </c>
      <c r="H714" s="481">
        <v>1016000</v>
      </c>
    </row>
    <row r="715" spans="1:8" s="28" customFormat="1" ht="30.4" customHeight="1" x14ac:dyDescent="0.25">
      <c r="A715" s="870">
        <v>71000019522</v>
      </c>
      <c r="B715" s="904" t="s">
        <v>681</v>
      </c>
      <c r="C715" s="905"/>
      <c r="D715" s="905"/>
      <c r="E715" s="905"/>
      <c r="F715" s="906"/>
      <c r="G715" s="90">
        <f t="shared" si="38"/>
        <v>891666.66666666674</v>
      </c>
      <c r="H715" s="874">
        <v>1070000</v>
      </c>
    </row>
    <row r="716" spans="1:8" s="28" customFormat="1" ht="15" customHeight="1" x14ac:dyDescent="0.25">
      <c r="A716" s="907">
        <v>71000001549</v>
      </c>
      <c r="B716" s="908" t="s">
        <v>682</v>
      </c>
      <c r="C716" s="909"/>
      <c r="D716" s="909"/>
      <c r="E716" s="909"/>
      <c r="F716" s="910"/>
      <c r="G716" s="90">
        <f t="shared" si="38"/>
        <v>36916.666666666672</v>
      </c>
      <c r="H716" s="911">
        <v>44300</v>
      </c>
    </row>
    <row r="717" spans="1:8" s="28" customFormat="1" ht="15" customHeight="1" x14ac:dyDescent="0.25">
      <c r="A717" s="912"/>
      <c r="B717" s="446" t="s">
        <v>683</v>
      </c>
      <c r="C717" s="352"/>
      <c r="D717" s="352"/>
      <c r="E717" s="352"/>
      <c r="F717" s="353"/>
      <c r="G717" s="913"/>
      <c r="H717" s="914"/>
    </row>
    <row r="718" spans="1:8" s="28" customFormat="1" ht="15" customHeight="1" x14ac:dyDescent="0.25">
      <c r="A718" s="860">
        <v>71000002410</v>
      </c>
      <c r="B718" s="400" t="s">
        <v>684</v>
      </c>
      <c r="C718" s="401"/>
      <c r="D718" s="401"/>
      <c r="E718" s="401"/>
      <c r="F718" s="402"/>
      <c r="G718" s="165">
        <f>H718/1.2</f>
        <v>43500</v>
      </c>
      <c r="H718" s="403">
        <v>52200</v>
      </c>
    </row>
    <row r="719" spans="1:8" s="28" customFormat="1" ht="15" customHeight="1" x14ac:dyDescent="0.25">
      <c r="A719" s="860">
        <v>71000002415</v>
      </c>
      <c r="B719" s="400" t="s">
        <v>685</v>
      </c>
      <c r="C719" s="401"/>
      <c r="D719" s="401"/>
      <c r="E719" s="401"/>
      <c r="F719" s="402"/>
      <c r="G719" s="165">
        <f t="shared" ref="G719:G724" si="39">H719/1.2</f>
        <v>45500</v>
      </c>
      <c r="H719" s="403">
        <v>54600</v>
      </c>
    </row>
    <row r="720" spans="1:8" s="28" customFormat="1" ht="15" customHeight="1" x14ac:dyDescent="0.25">
      <c r="A720" s="860">
        <v>71000002462</v>
      </c>
      <c r="B720" s="400" t="s">
        <v>686</v>
      </c>
      <c r="C720" s="401"/>
      <c r="D720" s="401"/>
      <c r="E720" s="401"/>
      <c r="F720" s="402"/>
      <c r="G720" s="165">
        <f t="shared" si="39"/>
        <v>58500</v>
      </c>
      <c r="H720" s="403">
        <v>70200</v>
      </c>
    </row>
    <row r="721" spans="1:8" s="28" customFormat="1" ht="15" customHeight="1" x14ac:dyDescent="0.25">
      <c r="A721" s="860">
        <v>71000002420</v>
      </c>
      <c r="B721" s="400" t="s">
        <v>687</v>
      </c>
      <c r="C721" s="401"/>
      <c r="D721" s="401"/>
      <c r="E721" s="401"/>
      <c r="F721" s="402"/>
      <c r="G721" s="165">
        <f t="shared" si="39"/>
        <v>65583.333333333343</v>
      </c>
      <c r="H721" s="403">
        <v>78700</v>
      </c>
    </row>
    <row r="722" spans="1:8" s="28" customFormat="1" ht="15" customHeight="1" x14ac:dyDescent="0.25">
      <c r="A722" s="860">
        <v>71000002411</v>
      </c>
      <c r="B722" s="400" t="s">
        <v>688</v>
      </c>
      <c r="C722" s="401"/>
      <c r="D722" s="401"/>
      <c r="E722" s="401"/>
      <c r="F722" s="402"/>
      <c r="G722" s="165">
        <f t="shared" si="39"/>
        <v>60416.666666666672</v>
      </c>
      <c r="H722" s="403">
        <v>72500</v>
      </c>
    </row>
    <row r="723" spans="1:8" s="28" customFormat="1" ht="15" customHeight="1" x14ac:dyDescent="0.25">
      <c r="A723" s="860">
        <v>71000002414</v>
      </c>
      <c r="B723" s="400" t="s">
        <v>689</v>
      </c>
      <c r="C723" s="401"/>
      <c r="D723" s="401"/>
      <c r="E723" s="401"/>
      <c r="F723" s="402"/>
      <c r="G723" s="165">
        <f t="shared" si="39"/>
        <v>65833.333333333343</v>
      </c>
      <c r="H723" s="403">
        <v>79000</v>
      </c>
    </row>
    <row r="724" spans="1:8" s="28" customFormat="1" ht="15" customHeight="1" x14ac:dyDescent="0.25">
      <c r="A724" s="915">
        <v>71000002416</v>
      </c>
      <c r="B724" s="414" t="s">
        <v>690</v>
      </c>
      <c r="C724" s="415"/>
      <c r="D724" s="415"/>
      <c r="E724" s="415"/>
      <c r="F724" s="416"/>
      <c r="G724" s="165">
        <f t="shared" si="39"/>
        <v>88333.333333333343</v>
      </c>
      <c r="H724" s="367">
        <v>106000</v>
      </c>
    </row>
    <row r="725" spans="1:8" s="28" customFormat="1" ht="15" customHeight="1" x14ac:dyDescent="0.25">
      <c r="A725" s="916"/>
      <c r="B725" s="500" t="s">
        <v>691</v>
      </c>
      <c r="C725" s="57"/>
      <c r="D725" s="57"/>
      <c r="E725" s="57"/>
      <c r="F725" s="501"/>
      <c r="G725" s="917"/>
      <c r="H725" s="918"/>
    </row>
    <row r="726" spans="1:8" s="28" customFormat="1" ht="15" customHeight="1" x14ac:dyDescent="0.25">
      <c r="A726" s="860">
        <v>71000002421</v>
      </c>
      <c r="B726" s="400" t="s">
        <v>692</v>
      </c>
      <c r="C726" s="401"/>
      <c r="D726" s="401"/>
      <c r="E726" s="401"/>
      <c r="F726" s="402"/>
      <c r="G726" s="165">
        <f>H726/1.2</f>
        <v>46333.333333333336</v>
      </c>
      <c r="H726" s="403">
        <v>55600</v>
      </c>
    </row>
    <row r="727" spans="1:8" s="28" customFormat="1" ht="15" customHeight="1" x14ac:dyDescent="0.25">
      <c r="A727" s="860">
        <v>71000002405</v>
      </c>
      <c r="B727" s="400" t="s">
        <v>693</v>
      </c>
      <c r="C727" s="401"/>
      <c r="D727" s="401"/>
      <c r="E727" s="401"/>
      <c r="F727" s="402"/>
      <c r="G727" s="165">
        <f t="shared" ref="G727:G732" si="40">H727/1.2</f>
        <v>52166.666666666672</v>
      </c>
      <c r="H727" s="403">
        <v>62600</v>
      </c>
    </row>
    <row r="728" spans="1:8" s="28" customFormat="1" ht="15" customHeight="1" x14ac:dyDescent="0.25">
      <c r="A728" s="860">
        <v>71000002461</v>
      </c>
      <c r="B728" s="400" t="s">
        <v>694</v>
      </c>
      <c r="C728" s="401"/>
      <c r="D728" s="401"/>
      <c r="E728" s="401"/>
      <c r="F728" s="402"/>
      <c r="G728" s="165">
        <f t="shared" si="40"/>
        <v>60833.333333333336</v>
      </c>
      <c r="H728" s="403">
        <v>73000</v>
      </c>
    </row>
    <row r="729" spans="1:8" s="28" customFormat="1" ht="15" customHeight="1" x14ac:dyDescent="0.25">
      <c r="A729" s="860">
        <v>71000001126</v>
      </c>
      <c r="B729" s="400" t="s">
        <v>695</v>
      </c>
      <c r="C729" s="401"/>
      <c r="D729" s="401"/>
      <c r="E729" s="401"/>
      <c r="F729" s="402"/>
      <c r="G729" s="165">
        <f t="shared" si="40"/>
        <v>72500</v>
      </c>
      <c r="H729" s="403">
        <v>87000</v>
      </c>
    </row>
    <row r="730" spans="1:8" s="28" customFormat="1" ht="15" customHeight="1" x14ac:dyDescent="0.25">
      <c r="A730" s="860">
        <v>71000002422</v>
      </c>
      <c r="B730" s="400" t="s">
        <v>696</v>
      </c>
      <c r="C730" s="401"/>
      <c r="D730" s="401"/>
      <c r="E730" s="401"/>
      <c r="F730" s="402"/>
      <c r="G730" s="165">
        <f t="shared" si="40"/>
        <v>65666.666666666672</v>
      </c>
      <c r="H730" s="403">
        <v>78800</v>
      </c>
    </row>
    <row r="731" spans="1:8" s="28" customFormat="1" ht="15" customHeight="1" x14ac:dyDescent="0.25">
      <c r="A731" s="860">
        <v>71000002404</v>
      </c>
      <c r="B731" s="400" t="s">
        <v>697</v>
      </c>
      <c r="C731" s="401"/>
      <c r="D731" s="401"/>
      <c r="E731" s="401"/>
      <c r="F731" s="402"/>
      <c r="G731" s="165">
        <f t="shared" si="40"/>
        <v>72833.333333333343</v>
      </c>
      <c r="H731" s="403">
        <v>87400</v>
      </c>
    </row>
    <row r="732" spans="1:8" s="28" customFormat="1" ht="15" customHeight="1" x14ac:dyDescent="0.25">
      <c r="A732" s="915">
        <v>71000002407</v>
      </c>
      <c r="B732" s="414" t="s">
        <v>698</v>
      </c>
      <c r="C732" s="415"/>
      <c r="D732" s="415"/>
      <c r="E732" s="415"/>
      <c r="F732" s="416"/>
      <c r="G732" s="208">
        <f t="shared" si="40"/>
        <v>99166.666666666672</v>
      </c>
      <c r="H732" s="523">
        <v>119000</v>
      </c>
    </row>
    <row r="733" spans="1:8" s="28" customFormat="1" ht="15" customHeight="1" x14ac:dyDescent="0.25">
      <c r="A733" s="351"/>
      <c r="B733" s="418" t="s">
        <v>699</v>
      </c>
      <c r="C733" s="151"/>
      <c r="D733" s="151"/>
      <c r="E733" s="151"/>
      <c r="F733" s="834"/>
      <c r="G733" s="919"/>
      <c r="H733" s="920"/>
    </row>
    <row r="734" spans="1:8" s="28" customFormat="1" ht="15" customHeight="1" x14ac:dyDescent="0.25">
      <c r="A734" s="860">
        <v>71000002425</v>
      </c>
      <c r="B734" s="400" t="s">
        <v>700</v>
      </c>
      <c r="C734" s="401"/>
      <c r="D734" s="401"/>
      <c r="E734" s="401"/>
      <c r="F734" s="402"/>
      <c r="G734" s="165">
        <f>H734/1.2</f>
        <v>52583.333333333336</v>
      </c>
      <c r="H734" s="403">
        <v>63100</v>
      </c>
    </row>
    <row r="735" spans="1:8" s="28" customFormat="1" ht="15" customHeight="1" x14ac:dyDescent="0.25">
      <c r="A735" s="860">
        <v>71000002408</v>
      </c>
      <c r="B735" s="400" t="s">
        <v>701</v>
      </c>
      <c r="C735" s="401"/>
      <c r="D735" s="401"/>
      <c r="E735" s="401"/>
      <c r="F735" s="402"/>
      <c r="G735" s="165">
        <f t="shared" ref="G735:G740" si="41">H735/1.2</f>
        <v>55583.333333333336</v>
      </c>
      <c r="H735" s="403">
        <v>66700</v>
      </c>
    </row>
    <row r="736" spans="1:8" s="28" customFormat="1" ht="15" customHeight="1" x14ac:dyDescent="0.25">
      <c r="A736" s="860">
        <v>71000002463</v>
      </c>
      <c r="B736" s="400" t="s">
        <v>702</v>
      </c>
      <c r="C736" s="401"/>
      <c r="D736" s="401"/>
      <c r="E736" s="401"/>
      <c r="F736" s="402"/>
      <c r="G736" s="165">
        <f t="shared" si="41"/>
        <v>73083.333333333343</v>
      </c>
      <c r="H736" s="403">
        <v>87700</v>
      </c>
    </row>
    <row r="737" spans="1:8" s="28" customFormat="1" ht="15" customHeight="1" x14ac:dyDescent="0.25">
      <c r="A737" s="860">
        <v>71000002409</v>
      </c>
      <c r="B737" s="400" t="s">
        <v>703</v>
      </c>
      <c r="C737" s="401"/>
      <c r="D737" s="401"/>
      <c r="E737" s="401"/>
      <c r="F737" s="402"/>
      <c r="G737" s="165">
        <f t="shared" si="41"/>
        <v>83166.666666666672</v>
      </c>
      <c r="H737" s="403">
        <v>99800</v>
      </c>
    </row>
    <row r="738" spans="1:8" s="28" customFormat="1" ht="15" customHeight="1" x14ac:dyDescent="0.25">
      <c r="A738" s="860">
        <v>71000002428</v>
      </c>
      <c r="B738" s="400" t="s">
        <v>704</v>
      </c>
      <c r="C738" s="401"/>
      <c r="D738" s="401"/>
      <c r="E738" s="401"/>
      <c r="F738" s="402"/>
      <c r="G738" s="165">
        <f t="shared" si="41"/>
        <v>68583.333333333343</v>
      </c>
      <c r="H738" s="403">
        <v>82300</v>
      </c>
    </row>
    <row r="739" spans="1:8" s="28" customFormat="1" ht="15" customHeight="1" x14ac:dyDescent="0.25">
      <c r="A739" s="860">
        <v>71000002412</v>
      </c>
      <c r="B739" s="400" t="s">
        <v>705</v>
      </c>
      <c r="C739" s="339"/>
      <c r="D739" s="339"/>
      <c r="E739" s="339"/>
      <c r="F739" s="340"/>
      <c r="G739" s="165">
        <f t="shared" si="41"/>
        <v>75750</v>
      </c>
      <c r="H739" s="403">
        <v>90900</v>
      </c>
    </row>
    <row r="740" spans="1:8" s="28" customFormat="1" ht="15" customHeight="1" x14ac:dyDescent="0.25">
      <c r="A740" s="915">
        <v>71000002413</v>
      </c>
      <c r="B740" s="414" t="s">
        <v>706</v>
      </c>
      <c r="C740" s="415"/>
      <c r="D740" s="415"/>
      <c r="E740" s="415"/>
      <c r="F740" s="416"/>
      <c r="G740" s="165">
        <f t="shared" si="41"/>
        <v>108833.33333333334</v>
      </c>
      <c r="H740" s="523">
        <v>130600</v>
      </c>
    </row>
    <row r="741" spans="1:8" s="28" customFormat="1" ht="15" customHeight="1" x14ac:dyDescent="0.25">
      <c r="A741" s="912"/>
      <c r="B741" s="848" t="s">
        <v>707</v>
      </c>
      <c r="C741" s="524"/>
      <c r="D741" s="524"/>
      <c r="E741" s="524"/>
      <c r="F741" s="849"/>
      <c r="G741" s="913"/>
      <c r="H741" s="921"/>
    </row>
    <row r="742" spans="1:8" s="28" customFormat="1" ht="15" customHeight="1" x14ac:dyDescent="0.25">
      <c r="A742" s="860">
        <v>71000002455</v>
      </c>
      <c r="B742" s="400" t="s">
        <v>708</v>
      </c>
      <c r="C742" s="401"/>
      <c r="D742" s="401"/>
      <c r="E742" s="401"/>
      <c r="F742" s="402"/>
      <c r="G742" s="43">
        <f>H742/1.2</f>
        <v>44166.666666666672</v>
      </c>
      <c r="H742" s="403">
        <v>53000</v>
      </c>
    </row>
    <row r="743" spans="1:8" s="28" customFormat="1" ht="15" customHeight="1" x14ac:dyDescent="0.25">
      <c r="A743" s="860">
        <v>71000002456</v>
      </c>
      <c r="B743" s="400" t="s">
        <v>709</v>
      </c>
      <c r="C743" s="401"/>
      <c r="D743" s="401"/>
      <c r="E743" s="401"/>
      <c r="F743" s="402"/>
      <c r="G743" s="43">
        <f>H743/1.2</f>
        <v>52333.333333333336</v>
      </c>
      <c r="H743" s="403">
        <v>62800</v>
      </c>
    </row>
    <row r="744" spans="1:8" s="28" customFormat="1" ht="15" customHeight="1" x14ac:dyDescent="0.25">
      <c r="A744" s="900">
        <v>71000002485</v>
      </c>
      <c r="B744" s="922" t="s">
        <v>710</v>
      </c>
      <c r="C744" s="923"/>
      <c r="D744" s="923"/>
      <c r="E744" s="923"/>
      <c r="F744" s="924"/>
      <c r="G744" s="90">
        <f>H744/1.2</f>
        <v>66666.666666666672</v>
      </c>
      <c r="H744" s="403">
        <v>80000</v>
      </c>
    </row>
    <row r="745" spans="1:8" s="28" customFormat="1" ht="15" customHeight="1" x14ac:dyDescent="0.25">
      <c r="A745" s="882">
        <v>71000002457</v>
      </c>
      <c r="B745" s="925" t="s">
        <v>711</v>
      </c>
      <c r="C745" s="926"/>
      <c r="D745" s="926"/>
      <c r="E745" s="926"/>
      <c r="F745" s="927"/>
      <c r="G745" s="43">
        <f>H745/1.2</f>
        <v>75166.666666666672</v>
      </c>
      <c r="H745" s="367">
        <v>90200</v>
      </c>
    </row>
    <row r="746" spans="1:8" s="28" customFormat="1" ht="15" customHeight="1" x14ac:dyDescent="0.25">
      <c r="A746" s="928">
        <v>71000002486</v>
      </c>
      <c r="B746" s="929" t="s">
        <v>712</v>
      </c>
      <c r="C746" s="930"/>
      <c r="D746" s="930"/>
      <c r="E746" s="930"/>
      <c r="F746" s="931"/>
      <c r="G746" s="54">
        <f>H746/1.2</f>
        <v>99500</v>
      </c>
      <c r="H746" s="523">
        <v>119400</v>
      </c>
    </row>
    <row r="747" spans="1:8" s="28" customFormat="1" ht="15" customHeight="1" x14ac:dyDescent="0.25">
      <c r="A747" s="916"/>
      <c r="B747" s="500" t="s">
        <v>713</v>
      </c>
      <c r="C747" s="57"/>
      <c r="D747" s="57"/>
      <c r="E747" s="57"/>
      <c r="F747" s="501"/>
      <c r="G747" s="919"/>
      <c r="H747" s="932"/>
    </row>
    <row r="748" spans="1:8" s="28" customFormat="1" ht="15" customHeight="1" x14ac:dyDescent="0.25">
      <c r="A748" s="860">
        <v>71000002406</v>
      </c>
      <c r="B748" s="400" t="s">
        <v>714</v>
      </c>
      <c r="C748" s="401"/>
      <c r="D748" s="401"/>
      <c r="E748" s="401"/>
      <c r="F748" s="402"/>
      <c r="G748" s="43">
        <f>H748/1.2</f>
        <v>46750</v>
      </c>
      <c r="H748" s="403">
        <v>56100</v>
      </c>
    </row>
    <row r="749" spans="1:8" s="28" customFormat="1" ht="15" customHeight="1" x14ac:dyDescent="0.25">
      <c r="A749" s="860">
        <v>71000004761</v>
      </c>
      <c r="B749" s="400" t="s">
        <v>715</v>
      </c>
      <c r="C749" s="401"/>
      <c r="D749" s="401"/>
      <c r="E749" s="401"/>
      <c r="F749" s="402"/>
      <c r="G749" s="43">
        <f>H749/1.2</f>
        <v>55000</v>
      </c>
      <c r="H749" s="403">
        <v>66000</v>
      </c>
    </row>
    <row r="750" spans="1:8" s="28" customFormat="1" ht="15" customHeight="1" x14ac:dyDescent="0.25">
      <c r="A750" s="860">
        <v>71000002403</v>
      </c>
      <c r="B750" s="400" t="s">
        <v>716</v>
      </c>
      <c r="C750" s="401"/>
      <c r="D750" s="401"/>
      <c r="E750" s="401"/>
      <c r="F750" s="402"/>
      <c r="G750" s="43">
        <f>H750/1.2</f>
        <v>80333.333333333343</v>
      </c>
      <c r="H750" s="367">
        <v>96400</v>
      </c>
    </row>
    <row r="751" spans="1:8" s="28" customFormat="1" ht="15" customHeight="1" x14ac:dyDescent="0.25">
      <c r="A751" s="351"/>
      <c r="B751" s="418" t="s">
        <v>717</v>
      </c>
      <c r="C751" s="151"/>
      <c r="D751" s="151"/>
      <c r="E751" s="151"/>
      <c r="F751" s="834"/>
      <c r="G751" s="917"/>
      <c r="H751" s="933"/>
    </row>
    <row r="752" spans="1:8" s="28" customFormat="1" ht="15" customHeight="1" x14ac:dyDescent="0.25">
      <c r="A752" s="860">
        <v>71000002427</v>
      </c>
      <c r="B752" s="400" t="s">
        <v>718</v>
      </c>
      <c r="C752" s="401"/>
      <c r="D752" s="401"/>
      <c r="E752" s="401"/>
      <c r="F752" s="402"/>
      <c r="G752" s="43">
        <f>H752/1.2</f>
        <v>54500</v>
      </c>
      <c r="H752" s="403">
        <v>65400</v>
      </c>
    </row>
    <row r="753" spans="1:8" s="28" customFormat="1" ht="15" customHeight="1" x14ac:dyDescent="0.25">
      <c r="A753" s="860">
        <v>71000002451</v>
      </c>
      <c r="B753" s="46" t="s">
        <v>719</v>
      </c>
      <c r="C753" s="47"/>
      <c r="D753" s="47"/>
      <c r="E753" s="47"/>
      <c r="F753" s="48"/>
      <c r="G753" s="43">
        <f>H753/1.2</f>
        <v>60083.333333333336</v>
      </c>
      <c r="H753" s="403">
        <v>72100</v>
      </c>
    </row>
    <row r="754" spans="1:8" s="28" customFormat="1" ht="15.95" customHeight="1" x14ac:dyDescent="0.25">
      <c r="A754" s="915">
        <v>71000002453</v>
      </c>
      <c r="B754" s="934" t="s">
        <v>720</v>
      </c>
      <c r="C754" s="935"/>
      <c r="D754" s="935"/>
      <c r="E754" s="935"/>
      <c r="F754" s="936"/>
      <c r="G754" s="149">
        <f>H754/1.2</f>
        <v>93000</v>
      </c>
      <c r="H754" s="523">
        <v>111600</v>
      </c>
    </row>
    <row r="755" spans="1:8" s="28" customFormat="1" ht="15" customHeight="1" thickBot="1" x14ac:dyDescent="0.25">
      <c r="A755" s="747"/>
      <c r="B755" s="937"/>
      <c r="C755" s="937"/>
      <c r="D755" s="937"/>
      <c r="E755" s="937"/>
      <c r="F755" s="937"/>
      <c r="G755" s="676">
        <v>44348</v>
      </c>
      <c r="H755" s="677"/>
    </row>
    <row r="756" spans="1:8" s="177" customFormat="1" ht="20.100000000000001" customHeight="1" x14ac:dyDescent="0.2">
      <c r="A756" s="22" t="s">
        <v>0</v>
      </c>
      <c r="B756" s="212" t="s">
        <v>721</v>
      </c>
      <c r="C756" s="213"/>
      <c r="D756" s="213"/>
      <c r="E756" s="213"/>
      <c r="F756" s="214"/>
      <c r="G756" s="26" t="s">
        <v>2</v>
      </c>
      <c r="H756" s="27"/>
    </row>
    <row r="757" spans="1:8" s="28" customFormat="1" ht="20.100000000000001" customHeight="1" thickBot="1" x14ac:dyDescent="0.3">
      <c r="A757" s="29"/>
      <c r="B757" s="215" t="s">
        <v>722</v>
      </c>
      <c r="C757" s="216"/>
      <c r="D757" s="216"/>
      <c r="E757" s="216"/>
      <c r="F757" s="217"/>
      <c r="G757" s="33" t="s">
        <v>3</v>
      </c>
      <c r="H757" s="34" t="s">
        <v>4</v>
      </c>
    </row>
    <row r="758" spans="1:8" s="28" customFormat="1" ht="15" customHeight="1" x14ac:dyDescent="0.25">
      <c r="A758" s="938"/>
      <c r="B758" s="939" t="s">
        <v>723</v>
      </c>
      <c r="C758" s="685"/>
      <c r="D758" s="685"/>
      <c r="E758" s="685"/>
      <c r="F758" s="940"/>
      <c r="G758" s="941"/>
      <c r="H758" s="942">
        <f>SUM(H759:H765)</f>
        <v>474600</v>
      </c>
    </row>
    <row r="759" spans="1:8" s="28" customFormat="1" ht="12.75" customHeight="1" x14ac:dyDescent="0.25">
      <c r="A759" s="256">
        <v>21000001850</v>
      </c>
      <c r="B759" s="257" t="s">
        <v>724</v>
      </c>
      <c r="C759" s="258"/>
      <c r="D759" s="258"/>
      <c r="E759" s="258"/>
      <c r="F759" s="259"/>
      <c r="G759" s="943">
        <f>H759/1.2</f>
        <v>23916.666666666668</v>
      </c>
      <c r="H759" s="132">
        <v>28700</v>
      </c>
    </row>
    <row r="760" spans="1:8" s="28" customFormat="1" ht="25.5" customHeight="1" x14ac:dyDescent="0.25">
      <c r="A760" s="256">
        <v>21000002732</v>
      </c>
      <c r="B760" s="221" t="s">
        <v>725</v>
      </c>
      <c r="C760" s="222"/>
      <c r="D760" s="222"/>
      <c r="E760" s="222"/>
      <c r="F760" s="223"/>
      <c r="G760" s="943">
        <f>H760/1.2</f>
        <v>82666.666666666672</v>
      </c>
      <c r="H760" s="132">
        <v>99200</v>
      </c>
    </row>
    <row r="761" spans="1:8" s="28" customFormat="1" ht="27" customHeight="1" x14ac:dyDescent="0.25">
      <c r="A761" s="256">
        <v>21000009702</v>
      </c>
      <c r="B761" s="221" t="s">
        <v>726</v>
      </c>
      <c r="C761" s="222"/>
      <c r="D761" s="222"/>
      <c r="E761" s="222"/>
      <c r="F761" s="223"/>
      <c r="G761" s="943">
        <f t="shared" ref="G761:G799" si="42">H761/1.2</f>
        <v>55000</v>
      </c>
      <c r="H761" s="132">
        <v>66000</v>
      </c>
    </row>
    <row r="762" spans="1:8" s="28" customFormat="1" ht="26.25" customHeight="1" x14ac:dyDescent="0.25">
      <c r="A762" s="256">
        <v>21000001927</v>
      </c>
      <c r="B762" s="221" t="s">
        <v>727</v>
      </c>
      <c r="C762" s="222"/>
      <c r="D762" s="222"/>
      <c r="E762" s="222"/>
      <c r="F762" s="223"/>
      <c r="G762" s="943">
        <f t="shared" si="42"/>
        <v>78166.666666666672</v>
      </c>
      <c r="H762" s="132">
        <v>93800</v>
      </c>
    </row>
    <row r="763" spans="1:8" s="28" customFormat="1" ht="26.25" customHeight="1" x14ac:dyDescent="0.25">
      <c r="A763" s="944">
        <v>21000002880</v>
      </c>
      <c r="B763" s="717" t="s">
        <v>728</v>
      </c>
      <c r="C763" s="222"/>
      <c r="D763" s="222"/>
      <c r="E763" s="222"/>
      <c r="F763" s="223"/>
      <c r="G763" s="945">
        <f t="shared" si="42"/>
        <v>86833.333333333343</v>
      </c>
      <c r="H763" s="946">
        <v>104200</v>
      </c>
    </row>
    <row r="764" spans="1:8" s="28" customFormat="1" ht="14.25" customHeight="1" x14ac:dyDescent="0.25">
      <c r="A764" s="256">
        <v>21000001845</v>
      </c>
      <c r="B764" s="257" t="s">
        <v>729</v>
      </c>
      <c r="C764" s="258"/>
      <c r="D764" s="258"/>
      <c r="E764" s="258"/>
      <c r="F764" s="259"/>
      <c r="G764" s="943">
        <f t="shared" si="42"/>
        <v>35833.333333333336</v>
      </c>
      <c r="H764" s="132">
        <v>43000</v>
      </c>
    </row>
    <row r="765" spans="1:8" s="28" customFormat="1" ht="14.25" customHeight="1" x14ac:dyDescent="0.25">
      <c r="A765" s="256">
        <v>21000001645</v>
      </c>
      <c r="B765" s="257" t="s">
        <v>730</v>
      </c>
      <c r="C765" s="258"/>
      <c r="D765" s="258"/>
      <c r="E765" s="258"/>
      <c r="F765" s="259"/>
      <c r="G765" s="943">
        <f t="shared" si="42"/>
        <v>33083.333333333336</v>
      </c>
      <c r="H765" s="132">
        <v>39700</v>
      </c>
    </row>
    <row r="766" spans="1:8" s="28" customFormat="1" ht="14.25" customHeight="1" x14ac:dyDescent="0.25">
      <c r="A766" s="160">
        <v>21000001852</v>
      </c>
      <c r="B766" s="687" t="s">
        <v>731</v>
      </c>
      <c r="C766" s="688"/>
      <c r="D766" s="688"/>
      <c r="E766" s="688"/>
      <c r="F766" s="689"/>
      <c r="G766" s="947">
        <f t="shared" si="42"/>
        <v>38666.666666666672</v>
      </c>
      <c r="H766" s="104">
        <v>46400</v>
      </c>
    </row>
    <row r="767" spans="1:8" s="28" customFormat="1" ht="12.75" customHeight="1" x14ac:dyDescent="0.25">
      <c r="A767" s="160">
        <v>21000001767</v>
      </c>
      <c r="B767" s="687" t="s">
        <v>732</v>
      </c>
      <c r="C767" s="688"/>
      <c r="D767" s="688"/>
      <c r="E767" s="688"/>
      <c r="F767" s="689"/>
      <c r="G767" s="945">
        <f t="shared" si="42"/>
        <v>45916.666666666672</v>
      </c>
      <c r="H767" s="104">
        <v>55100</v>
      </c>
    </row>
    <row r="768" spans="1:8" s="28" customFormat="1" ht="14.25" customHeight="1" x14ac:dyDescent="0.25">
      <c r="A768" s="160">
        <v>21000001966</v>
      </c>
      <c r="B768" s="687" t="s">
        <v>733</v>
      </c>
      <c r="C768" s="688"/>
      <c r="D768" s="688"/>
      <c r="E768" s="688"/>
      <c r="F768" s="689"/>
      <c r="G768" s="945">
        <f t="shared" si="42"/>
        <v>20666.666666666668</v>
      </c>
      <c r="H768" s="104">
        <v>24800</v>
      </c>
    </row>
    <row r="769" spans="1:8" s="28" customFormat="1" ht="12" customHeight="1" x14ac:dyDescent="0.25">
      <c r="A769" s="160">
        <v>21000001916</v>
      </c>
      <c r="B769" s="687" t="s">
        <v>734</v>
      </c>
      <c r="C769" s="688"/>
      <c r="D769" s="688"/>
      <c r="E769" s="688"/>
      <c r="F769" s="689"/>
      <c r="G769" s="945">
        <f t="shared" si="42"/>
        <v>41416.666666666672</v>
      </c>
      <c r="H769" s="104">
        <v>49700</v>
      </c>
    </row>
    <row r="770" spans="1:8" s="28" customFormat="1" ht="26.25" customHeight="1" x14ac:dyDescent="0.25">
      <c r="A770" s="160">
        <v>21000002787</v>
      </c>
      <c r="B770" s="231" t="s">
        <v>735</v>
      </c>
      <c r="C770" s="232"/>
      <c r="D770" s="232"/>
      <c r="E770" s="232"/>
      <c r="F770" s="233"/>
      <c r="G770" s="945">
        <f t="shared" si="42"/>
        <v>46416.666666666672</v>
      </c>
      <c r="H770" s="104">
        <v>55700</v>
      </c>
    </row>
    <row r="771" spans="1:8" s="28" customFormat="1" ht="27" customHeight="1" x14ac:dyDescent="0.25">
      <c r="A771" s="160">
        <v>21000007017</v>
      </c>
      <c r="B771" s="231" t="s">
        <v>736</v>
      </c>
      <c r="C771" s="232"/>
      <c r="D771" s="232"/>
      <c r="E771" s="232"/>
      <c r="F771" s="233"/>
      <c r="G771" s="945">
        <f t="shared" si="42"/>
        <v>56750</v>
      </c>
      <c r="H771" s="104">
        <v>68100</v>
      </c>
    </row>
    <row r="772" spans="1:8" s="28" customFormat="1" ht="27.75" customHeight="1" x14ac:dyDescent="0.25">
      <c r="A772" s="160">
        <v>21000002771</v>
      </c>
      <c r="B772" s="231" t="s">
        <v>737</v>
      </c>
      <c r="C772" s="232"/>
      <c r="D772" s="232"/>
      <c r="E772" s="232"/>
      <c r="F772" s="233"/>
      <c r="G772" s="945">
        <f t="shared" si="42"/>
        <v>52500</v>
      </c>
      <c r="H772" s="104">
        <v>63000</v>
      </c>
    </row>
    <row r="773" spans="1:8" s="28" customFormat="1" ht="27.75" customHeight="1" x14ac:dyDescent="0.25">
      <c r="A773" s="160">
        <v>21000002791</v>
      </c>
      <c r="B773" s="231" t="s">
        <v>738</v>
      </c>
      <c r="C773" s="232"/>
      <c r="D773" s="232"/>
      <c r="E773" s="232"/>
      <c r="F773" s="233"/>
      <c r="G773" s="945">
        <f t="shared" si="42"/>
        <v>66250</v>
      </c>
      <c r="H773" s="104">
        <v>79500</v>
      </c>
    </row>
    <row r="774" spans="1:8" s="28" customFormat="1" ht="15" customHeight="1" x14ac:dyDescent="0.25">
      <c r="A774" s="160">
        <v>21000002879</v>
      </c>
      <c r="B774" s="231" t="s">
        <v>739</v>
      </c>
      <c r="C774" s="232"/>
      <c r="D774" s="232"/>
      <c r="E774" s="232"/>
      <c r="F774" s="233"/>
      <c r="G774" s="945">
        <f t="shared" si="42"/>
        <v>102333.33333333334</v>
      </c>
      <c r="H774" s="104">
        <v>122800</v>
      </c>
    </row>
    <row r="775" spans="1:8" s="28" customFormat="1" ht="27.75" customHeight="1" x14ac:dyDescent="0.25">
      <c r="A775" s="160">
        <v>21000003118</v>
      </c>
      <c r="B775" s="231" t="s">
        <v>740</v>
      </c>
      <c r="C775" s="232"/>
      <c r="D775" s="232"/>
      <c r="E775" s="232"/>
      <c r="F775" s="233"/>
      <c r="G775" s="945">
        <f t="shared" si="42"/>
        <v>62083.333333333336</v>
      </c>
      <c r="H775" s="104">
        <v>74500</v>
      </c>
    </row>
    <row r="776" spans="1:8" s="28" customFormat="1" ht="27.75" customHeight="1" x14ac:dyDescent="0.25">
      <c r="A776" s="160">
        <v>21000003120</v>
      </c>
      <c r="B776" s="231" t="s">
        <v>741</v>
      </c>
      <c r="C776" s="232"/>
      <c r="D776" s="232"/>
      <c r="E776" s="232"/>
      <c r="F776" s="233"/>
      <c r="G776" s="945">
        <f t="shared" si="42"/>
        <v>69916.666666666672</v>
      </c>
      <c r="H776" s="104">
        <v>83900</v>
      </c>
    </row>
    <row r="777" spans="1:8" s="28" customFormat="1" ht="27.75" customHeight="1" x14ac:dyDescent="0.25">
      <c r="A777" s="160">
        <v>21000003122</v>
      </c>
      <c r="B777" s="231" t="s">
        <v>742</v>
      </c>
      <c r="C777" s="232"/>
      <c r="D777" s="232"/>
      <c r="E777" s="232"/>
      <c r="F777" s="233"/>
      <c r="G777" s="945">
        <f t="shared" si="42"/>
        <v>74333.333333333343</v>
      </c>
      <c r="H777" s="104">
        <v>89200</v>
      </c>
    </row>
    <row r="778" spans="1:8" s="28" customFormat="1" ht="27.75" customHeight="1" x14ac:dyDescent="0.25">
      <c r="A778" s="160">
        <v>21000003125</v>
      </c>
      <c r="B778" s="231" t="s">
        <v>743</v>
      </c>
      <c r="C778" s="232"/>
      <c r="D778" s="232"/>
      <c r="E778" s="232"/>
      <c r="F778" s="233"/>
      <c r="G778" s="945">
        <f t="shared" si="42"/>
        <v>84250</v>
      </c>
      <c r="H778" s="104">
        <v>101100</v>
      </c>
    </row>
    <row r="779" spans="1:8" s="28" customFormat="1" ht="27.75" customHeight="1" x14ac:dyDescent="0.25">
      <c r="A779" s="160">
        <v>21000003129</v>
      </c>
      <c r="B779" s="231" t="s">
        <v>744</v>
      </c>
      <c r="C779" s="232"/>
      <c r="D779" s="232"/>
      <c r="E779" s="232"/>
      <c r="F779" s="233"/>
      <c r="G779" s="945">
        <f t="shared" si="42"/>
        <v>78750</v>
      </c>
      <c r="H779" s="104">
        <v>94500</v>
      </c>
    </row>
    <row r="780" spans="1:8" s="28" customFormat="1" ht="27.75" customHeight="1" x14ac:dyDescent="0.25">
      <c r="A780" s="160">
        <v>21000003131</v>
      </c>
      <c r="B780" s="231" t="s">
        <v>745</v>
      </c>
      <c r="C780" s="232"/>
      <c r="D780" s="232"/>
      <c r="E780" s="232"/>
      <c r="F780" s="233"/>
      <c r="G780" s="945">
        <f t="shared" si="42"/>
        <v>89250</v>
      </c>
      <c r="H780" s="104">
        <v>107100</v>
      </c>
    </row>
    <row r="781" spans="1:8" s="28" customFormat="1" ht="27.75" customHeight="1" x14ac:dyDescent="0.25">
      <c r="A781" s="160">
        <v>21000009703</v>
      </c>
      <c r="B781" s="231" t="s">
        <v>746</v>
      </c>
      <c r="C781" s="232"/>
      <c r="D781" s="232"/>
      <c r="E781" s="232"/>
      <c r="F781" s="233"/>
      <c r="G781" s="945">
        <f>H781/1.2</f>
        <v>138750</v>
      </c>
      <c r="H781" s="104">
        <v>166500</v>
      </c>
    </row>
    <row r="782" spans="1:8" s="28" customFormat="1" ht="29.1" customHeight="1" x14ac:dyDescent="0.25">
      <c r="A782" s="948">
        <v>21000001922</v>
      </c>
      <c r="B782" s="231" t="s">
        <v>747</v>
      </c>
      <c r="C782" s="232"/>
      <c r="D782" s="232"/>
      <c r="E782" s="232"/>
      <c r="F782" s="233"/>
      <c r="G782" s="945">
        <f t="shared" si="42"/>
        <v>91833.333333333343</v>
      </c>
      <c r="H782" s="104">
        <v>110200</v>
      </c>
    </row>
    <row r="783" spans="1:8" s="28" customFormat="1" ht="29.1" customHeight="1" x14ac:dyDescent="0.25">
      <c r="A783" s="948">
        <v>21000002814</v>
      </c>
      <c r="B783" s="231" t="s">
        <v>748</v>
      </c>
      <c r="C783" s="232"/>
      <c r="D783" s="232"/>
      <c r="E783" s="232"/>
      <c r="F783" s="233"/>
      <c r="G783" s="945">
        <f t="shared" si="42"/>
        <v>89166.666666666672</v>
      </c>
      <c r="H783" s="104">
        <v>107000</v>
      </c>
    </row>
    <row r="784" spans="1:8" s="28" customFormat="1" ht="29.1" customHeight="1" x14ac:dyDescent="0.25">
      <c r="A784" s="948">
        <v>21000002712</v>
      </c>
      <c r="B784" s="231" t="s">
        <v>749</v>
      </c>
      <c r="C784" s="232"/>
      <c r="D784" s="232"/>
      <c r="E784" s="232"/>
      <c r="F784" s="233"/>
      <c r="G784" s="945">
        <f t="shared" si="42"/>
        <v>98250</v>
      </c>
      <c r="H784" s="104">
        <v>117900</v>
      </c>
    </row>
    <row r="785" spans="1:8" s="28" customFormat="1" ht="29.1" customHeight="1" x14ac:dyDescent="0.25">
      <c r="A785" s="948">
        <v>21000003039</v>
      </c>
      <c r="B785" s="231" t="s">
        <v>750</v>
      </c>
      <c r="C785" s="232"/>
      <c r="D785" s="232"/>
      <c r="E785" s="232"/>
      <c r="F785" s="233"/>
      <c r="G785" s="945">
        <f t="shared" si="42"/>
        <v>78750</v>
      </c>
      <c r="H785" s="104">
        <v>94500</v>
      </c>
    </row>
    <row r="786" spans="1:8" s="28" customFormat="1" ht="29.1" customHeight="1" x14ac:dyDescent="0.25">
      <c r="A786" s="948">
        <v>21000003041</v>
      </c>
      <c r="B786" s="231" t="s">
        <v>751</v>
      </c>
      <c r="C786" s="232"/>
      <c r="D786" s="232"/>
      <c r="E786" s="232"/>
      <c r="F786" s="233"/>
      <c r="G786" s="945">
        <f t="shared" si="42"/>
        <v>87916.666666666672</v>
      </c>
      <c r="H786" s="104">
        <v>105500</v>
      </c>
    </row>
    <row r="787" spans="1:8" s="28" customFormat="1" ht="29.1" customHeight="1" x14ac:dyDescent="0.25">
      <c r="A787" s="948">
        <v>21000003043</v>
      </c>
      <c r="B787" s="231" t="s">
        <v>752</v>
      </c>
      <c r="C787" s="232"/>
      <c r="D787" s="232"/>
      <c r="E787" s="232"/>
      <c r="F787" s="233"/>
      <c r="G787" s="945">
        <f t="shared" si="42"/>
        <v>85250</v>
      </c>
      <c r="H787" s="104">
        <v>102300</v>
      </c>
    </row>
    <row r="788" spans="1:8" s="28" customFormat="1" ht="29.1" customHeight="1" x14ac:dyDescent="0.25">
      <c r="A788" s="948">
        <v>21000003045</v>
      </c>
      <c r="B788" s="231" t="s">
        <v>753</v>
      </c>
      <c r="C788" s="232"/>
      <c r="D788" s="232"/>
      <c r="E788" s="232"/>
      <c r="F788" s="233"/>
      <c r="G788" s="945">
        <f t="shared" si="42"/>
        <v>94333.333333333343</v>
      </c>
      <c r="H788" s="104">
        <v>113200</v>
      </c>
    </row>
    <row r="789" spans="1:8" s="28" customFormat="1" ht="29.1" customHeight="1" x14ac:dyDescent="0.25">
      <c r="A789" s="948">
        <v>21000001968</v>
      </c>
      <c r="B789" s="231" t="s">
        <v>754</v>
      </c>
      <c r="C789" s="232"/>
      <c r="D789" s="232"/>
      <c r="E789" s="232"/>
      <c r="F789" s="233"/>
      <c r="G789" s="945">
        <f t="shared" si="42"/>
        <v>154416.66666666669</v>
      </c>
      <c r="H789" s="104">
        <v>185300</v>
      </c>
    </row>
    <row r="790" spans="1:8" s="28" customFormat="1" ht="29.1" customHeight="1" x14ac:dyDescent="0.25">
      <c r="A790" s="948">
        <v>21000002981</v>
      </c>
      <c r="B790" s="231" t="s">
        <v>755</v>
      </c>
      <c r="C790" s="232"/>
      <c r="D790" s="232"/>
      <c r="E790" s="232"/>
      <c r="F790" s="233"/>
      <c r="G790" s="945">
        <f t="shared" si="42"/>
        <v>126166.66666666667</v>
      </c>
      <c r="H790" s="104">
        <v>151400</v>
      </c>
    </row>
    <row r="791" spans="1:8" s="28" customFormat="1" ht="29.1" customHeight="1" x14ac:dyDescent="0.25">
      <c r="A791" s="948">
        <v>21000002983</v>
      </c>
      <c r="B791" s="231" t="s">
        <v>756</v>
      </c>
      <c r="C791" s="232"/>
      <c r="D791" s="232"/>
      <c r="E791" s="232"/>
      <c r="F791" s="233"/>
      <c r="G791" s="945">
        <f t="shared" si="42"/>
        <v>140166.66666666669</v>
      </c>
      <c r="H791" s="104">
        <v>168200</v>
      </c>
    </row>
    <row r="792" spans="1:8" s="28" customFormat="1" ht="29.1" customHeight="1" x14ac:dyDescent="0.25">
      <c r="A792" s="160">
        <v>21000002758</v>
      </c>
      <c r="B792" s="231" t="s">
        <v>757</v>
      </c>
      <c r="C792" s="232"/>
      <c r="D792" s="232"/>
      <c r="E792" s="232"/>
      <c r="F792" s="233"/>
      <c r="G792" s="945">
        <f t="shared" si="42"/>
        <v>64166.666666666672</v>
      </c>
      <c r="H792" s="104">
        <v>77000</v>
      </c>
    </row>
    <row r="793" spans="1:8" s="28" customFormat="1" ht="29.1" customHeight="1" x14ac:dyDescent="0.25">
      <c r="A793" s="160">
        <v>21000002721</v>
      </c>
      <c r="B793" s="231" t="s">
        <v>758</v>
      </c>
      <c r="C793" s="232"/>
      <c r="D793" s="232"/>
      <c r="E793" s="232"/>
      <c r="F793" s="233"/>
      <c r="G793" s="945">
        <f t="shared" si="42"/>
        <v>88166.666666666672</v>
      </c>
      <c r="H793" s="104">
        <v>105800</v>
      </c>
    </row>
    <row r="794" spans="1:8" s="28" customFormat="1" ht="29.1" customHeight="1" x14ac:dyDescent="0.25">
      <c r="A794" s="949">
        <v>21000009701</v>
      </c>
      <c r="B794" s="221" t="s">
        <v>759</v>
      </c>
      <c r="C794" s="222"/>
      <c r="D794" s="222"/>
      <c r="E794" s="222"/>
      <c r="F794" s="223"/>
      <c r="G794" s="943">
        <f t="shared" si="42"/>
        <v>80916.666666666672</v>
      </c>
      <c r="H794" s="132">
        <v>97100</v>
      </c>
    </row>
    <row r="795" spans="1:8" s="28" customFormat="1" ht="29.1" customHeight="1" x14ac:dyDescent="0.25">
      <c r="A795" s="160">
        <v>21000001918</v>
      </c>
      <c r="B795" s="231" t="s">
        <v>760</v>
      </c>
      <c r="C795" s="232"/>
      <c r="D795" s="232"/>
      <c r="E795" s="232"/>
      <c r="F795" s="233"/>
      <c r="G795" s="945">
        <f t="shared" si="42"/>
        <v>90916.666666666672</v>
      </c>
      <c r="H795" s="104">
        <v>109100</v>
      </c>
    </row>
    <row r="796" spans="1:8" s="28" customFormat="1" ht="15" x14ac:dyDescent="0.25">
      <c r="A796" s="160">
        <v>21000002188</v>
      </c>
      <c r="B796" s="231" t="s">
        <v>761</v>
      </c>
      <c r="C796" s="232"/>
      <c r="D796" s="232"/>
      <c r="E796" s="232"/>
      <c r="F796" s="233"/>
      <c r="G796" s="945">
        <f t="shared" si="42"/>
        <v>20166.666666666668</v>
      </c>
      <c r="H796" s="104">
        <v>24200</v>
      </c>
    </row>
    <row r="797" spans="1:8" s="28" customFormat="1" ht="15" x14ac:dyDescent="0.25">
      <c r="A797" s="160">
        <v>21000002128</v>
      </c>
      <c r="B797" s="231" t="s">
        <v>762</v>
      </c>
      <c r="C797" s="232"/>
      <c r="D797" s="232"/>
      <c r="E797" s="232"/>
      <c r="F797" s="233"/>
      <c r="G797" s="945">
        <f t="shared" si="42"/>
        <v>19250</v>
      </c>
      <c r="H797" s="104">
        <v>23100</v>
      </c>
    </row>
    <row r="798" spans="1:8" s="28" customFormat="1" ht="15" customHeight="1" x14ac:dyDescent="0.25">
      <c r="A798" s="160">
        <v>21000001913</v>
      </c>
      <c r="B798" s="687" t="s">
        <v>763</v>
      </c>
      <c r="C798" s="688"/>
      <c r="D798" s="688"/>
      <c r="E798" s="688"/>
      <c r="F798" s="689"/>
      <c r="G798" s="945">
        <f t="shared" si="42"/>
        <v>24750</v>
      </c>
      <c r="H798" s="104">
        <v>29700</v>
      </c>
    </row>
    <row r="799" spans="1:8" s="28" customFormat="1" ht="15.95" customHeight="1" x14ac:dyDescent="0.25">
      <c r="A799" s="950">
        <v>21000001991</v>
      </c>
      <c r="B799" s="782" t="s">
        <v>764</v>
      </c>
      <c r="C799" s="783"/>
      <c r="D799" s="783"/>
      <c r="E799" s="783"/>
      <c r="F799" s="784"/>
      <c r="G799" s="951">
        <f t="shared" si="42"/>
        <v>27083.333333333336</v>
      </c>
      <c r="H799" s="55">
        <v>32500</v>
      </c>
    </row>
    <row r="800" spans="1:8" s="28" customFormat="1" ht="15" customHeight="1" thickBot="1" x14ac:dyDescent="0.25">
      <c r="A800" s="569"/>
      <c r="B800" s="570"/>
      <c r="C800" s="570"/>
      <c r="D800" s="570"/>
      <c r="E800" s="570"/>
      <c r="F800" s="570"/>
      <c r="G800" s="20">
        <v>44348</v>
      </c>
      <c r="H800" s="21"/>
    </row>
    <row r="801" spans="1:8" s="28" customFormat="1" ht="20.100000000000001" customHeight="1" x14ac:dyDescent="0.25">
      <c r="A801" s="22" t="s">
        <v>0</v>
      </c>
      <c r="B801" s="212" t="s">
        <v>721</v>
      </c>
      <c r="C801" s="213"/>
      <c r="D801" s="213"/>
      <c r="E801" s="213"/>
      <c r="F801" s="214"/>
      <c r="G801" s="26" t="s">
        <v>2</v>
      </c>
      <c r="H801" s="27"/>
    </row>
    <row r="802" spans="1:8" s="28" customFormat="1" ht="20.100000000000001" customHeight="1" thickBot="1" x14ac:dyDescent="0.3">
      <c r="A802" s="29"/>
      <c r="B802" s="215" t="s">
        <v>765</v>
      </c>
      <c r="C802" s="216"/>
      <c r="D802" s="216"/>
      <c r="E802" s="216"/>
      <c r="F802" s="217"/>
      <c r="G802" s="33" t="s">
        <v>3</v>
      </c>
      <c r="H802" s="34" t="s">
        <v>4</v>
      </c>
    </row>
    <row r="803" spans="1:8" s="28" customFormat="1" ht="15" customHeight="1" x14ac:dyDescent="0.25">
      <c r="A803" s="938"/>
      <c r="B803" s="939" t="s">
        <v>766</v>
      </c>
      <c r="C803" s="685"/>
      <c r="D803" s="685"/>
      <c r="E803" s="685"/>
      <c r="F803" s="940"/>
      <c r="G803" s="941"/>
      <c r="H803" s="952"/>
    </row>
    <row r="804" spans="1:8" s="28" customFormat="1" ht="15" customHeight="1" x14ac:dyDescent="0.25">
      <c r="A804" s="160">
        <v>21000001895</v>
      </c>
      <c r="B804" s="687" t="s">
        <v>767</v>
      </c>
      <c r="C804" s="688"/>
      <c r="D804" s="688"/>
      <c r="E804" s="688"/>
      <c r="F804" s="689"/>
      <c r="G804" s="947">
        <f>H804/1.2</f>
        <v>1166.6666666666667</v>
      </c>
      <c r="H804" s="104">
        <v>1400</v>
      </c>
    </row>
    <row r="805" spans="1:8" s="28" customFormat="1" ht="15" customHeight="1" x14ac:dyDescent="0.25">
      <c r="A805" s="948">
        <v>21000001896</v>
      </c>
      <c r="B805" s="231" t="s">
        <v>768</v>
      </c>
      <c r="C805" s="232"/>
      <c r="D805" s="232"/>
      <c r="E805" s="232"/>
      <c r="F805" s="233"/>
      <c r="G805" s="947">
        <f t="shared" ref="G805:G853" si="43">H805/1.2</f>
        <v>1166.6666666666667</v>
      </c>
      <c r="H805" s="104">
        <v>1400</v>
      </c>
    </row>
    <row r="806" spans="1:8" s="28" customFormat="1" ht="15" customHeight="1" x14ac:dyDescent="0.25">
      <c r="A806" s="160">
        <v>21000001897</v>
      </c>
      <c r="B806" s="231" t="s">
        <v>769</v>
      </c>
      <c r="C806" s="232"/>
      <c r="D806" s="232"/>
      <c r="E806" s="232"/>
      <c r="F806" s="233"/>
      <c r="G806" s="947">
        <f t="shared" si="43"/>
        <v>1166.6666666666667</v>
      </c>
      <c r="H806" s="104">
        <v>1400</v>
      </c>
    </row>
    <row r="807" spans="1:8" s="28" customFormat="1" ht="15" customHeight="1" x14ac:dyDescent="0.25">
      <c r="A807" s="160">
        <v>21000001894</v>
      </c>
      <c r="B807" s="231" t="s">
        <v>770</v>
      </c>
      <c r="C807" s="232"/>
      <c r="D807" s="232"/>
      <c r="E807" s="232"/>
      <c r="F807" s="233"/>
      <c r="G807" s="947">
        <f t="shared" si="43"/>
        <v>1000</v>
      </c>
      <c r="H807" s="104">
        <v>1200</v>
      </c>
    </row>
    <row r="808" spans="1:8" s="28" customFormat="1" ht="15" customHeight="1" x14ac:dyDescent="0.25">
      <c r="A808" s="160">
        <v>21000001899</v>
      </c>
      <c r="B808" s="687" t="s">
        <v>771</v>
      </c>
      <c r="C808" s="688"/>
      <c r="D808" s="688"/>
      <c r="E808" s="688"/>
      <c r="F808" s="689"/>
      <c r="G808" s="947">
        <f t="shared" si="43"/>
        <v>2500</v>
      </c>
      <c r="H808" s="104">
        <v>3000</v>
      </c>
    </row>
    <row r="809" spans="1:8" s="28" customFormat="1" ht="15" customHeight="1" x14ac:dyDescent="0.25">
      <c r="A809" s="160">
        <v>21000001976</v>
      </c>
      <c r="B809" s="687" t="s">
        <v>772</v>
      </c>
      <c r="C809" s="688"/>
      <c r="D809" s="688"/>
      <c r="E809" s="688"/>
      <c r="F809" s="689"/>
      <c r="G809" s="947">
        <f t="shared" si="43"/>
        <v>1750</v>
      </c>
      <c r="H809" s="104">
        <v>2100</v>
      </c>
    </row>
    <row r="810" spans="1:8" s="28" customFormat="1" ht="15" customHeight="1" x14ac:dyDescent="0.25">
      <c r="A810" s="948">
        <v>21000001977</v>
      </c>
      <c r="B810" s="231" t="s">
        <v>773</v>
      </c>
      <c r="C810" s="232"/>
      <c r="D810" s="232"/>
      <c r="E810" s="232"/>
      <c r="F810" s="233"/>
      <c r="G810" s="947">
        <f t="shared" si="43"/>
        <v>1750</v>
      </c>
      <c r="H810" s="104">
        <v>2100</v>
      </c>
    </row>
    <row r="811" spans="1:8" s="28" customFormat="1" ht="15" customHeight="1" x14ac:dyDescent="0.25">
      <c r="A811" s="160">
        <v>21000001978</v>
      </c>
      <c r="B811" s="231" t="s">
        <v>774</v>
      </c>
      <c r="C811" s="232"/>
      <c r="D811" s="232"/>
      <c r="E811" s="232"/>
      <c r="F811" s="233"/>
      <c r="G811" s="947">
        <f t="shared" si="43"/>
        <v>1750</v>
      </c>
      <c r="H811" s="104">
        <v>2100</v>
      </c>
    </row>
    <row r="812" spans="1:8" s="28" customFormat="1" ht="15" customHeight="1" x14ac:dyDescent="0.25">
      <c r="A812" s="160">
        <v>21000001975</v>
      </c>
      <c r="B812" s="231" t="s">
        <v>775</v>
      </c>
      <c r="C812" s="232"/>
      <c r="D812" s="232"/>
      <c r="E812" s="232"/>
      <c r="F812" s="233"/>
      <c r="G812" s="947">
        <f t="shared" si="43"/>
        <v>1583.3333333333335</v>
      </c>
      <c r="H812" s="104">
        <v>1900</v>
      </c>
    </row>
    <row r="813" spans="1:8" s="28" customFormat="1" ht="15" customHeight="1" x14ac:dyDescent="0.25">
      <c r="A813" s="160">
        <v>21000001979</v>
      </c>
      <c r="B813" s="687" t="s">
        <v>776</v>
      </c>
      <c r="C813" s="688"/>
      <c r="D813" s="688"/>
      <c r="E813" s="688"/>
      <c r="F813" s="689"/>
      <c r="G813" s="947">
        <f t="shared" si="43"/>
        <v>4000</v>
      </c>
      <c r="H813" s="104">
        <v>4800</v>
      </c>
    </row>
    <row r="814" spans="1:8" s="28" customFormat="1" ht="15" customHeight="1" x14ac:dyDescent="0.25">
      <c r="A814" s="160">
        <v>21000001885</v>
      </c>
      <c r="B814" s="953" t="s">
        <v>777</v>
      </c>
      <c r="C814" s="954"/>
      <c r="D814" s="954"/>
      <c r="E814" s="954"/>
      <c r="F814" s="955"/>
      <c r="G814" s="947">
        <f t="shared" si="43"/>
        <v>2916.666666666667</v>
      </c>
      <c r="H814" s="104">
        <v>3500</v>
      </c>
    </row>
    <row r="815" spans="1:8" s="28" customFormat="1" ht="15" customHeight="1" x14ac:dyDescent="0.25">
      <c r="A815" s="948">
        <v>21000001888</v>
      </c>
      <c r="B815" s="231" t="s">
        <v>778</v>
      </c>
      <c r="C815" s="232"/>
      <c r="D815" s="232"/>
      <c r="E815" s="232"/>
      <c r="F815" s="233"/>
      <c r="G815" s="947">
        <f t="shared" si="43"/>
        <v>2916.666666666667</v>
      </c>
      <c r="H815" s="104">
        <v>3500</v>
      </c>
    </row>
    <row r="816" spans="1:8" s="28" customFormat="1" ht="15" customHeight="1" x14ac:dyDescent="0.25">
      <c r="A816" s="160">
        <v>21000001890</v>
      </c>
      <c r="B816" s="231" t="s">
        <v>779</v>
      </c>
      <c r="C816" s="232"/>
      <c r="D816" s="232"/>
      <c r="E816" s="232"/>
      <c r="F816" s="233"/>
      <c r="G816" s="947">
        <f t="shared" si="43"/>
        <v>2916.666666666667</v>
      </c>
      <c r="H816" s="104">
        <v>3500</v>
      </c>
    </row>
    <row r="817" spans="1:8" s="28" customFormat="1" ht="15" customHeight="1" x14ac:dyDescent="0.25">
      <c r="A817" s="160">
        <v>21000001883</v>
      </c>
      <c r="B817" s="231" t="s">
        <v>780</v>
      </c>
      <c r="C817" s="232"/>
      <c r="D817" s="232"/>
      <c r="E817" s="232"/>
      <c r="F817" s="233"/>
      <c r="G817" s="947">
        <f t="shared" si="43"/>
        <v>2583.3333333333335</v>
      </c>
      <c r="H817" s="104">
        <v>3100</v>
      </c>
    </row>
    <row r="818" spans="1:8" s="28" customFormat="1" ht="15" customHeight="1" x14ac:dyDescent="0.25">
      <c r="A818" s="160">
        <v>21000001893</v>
      </c>
      <c r="B818" s="687" t="s">
        <v>781</v>
      </c>
      <c r="C818" s="688"/>
      <c r="D818" s="688"/>
      <c r="E818" s="688"/>
      <c r="F818" s="689"/>
      <c r="G818" s="947">
        <f t="shared" si="43"/>
        <v>7250</v>
      </c>
      <c r="H818" s="104">
        <v>8700</v>
      </c>
    </row>
    <row r="819" spans="1:8" s="28" customFormat="1" ht="15" customHeight="1" x14ac:dyDescent="0.25">
      <c r="A819" s="160">
        <v>21000001956</v>
      </c>
      <c r="B819" s="953" t="s">
        <v>782</v>
      </c>
      <c r="C819" s="954"/>
      <c r="D819" s="954"/>
      <c r="E819" s="954"/>
      <c r="F819" s="955"/>
      <c r="G819" s="947">
        <f t="shared" si="43"/>
        <v>3666.666666666667</v>
      </c>
      <c r="H819" s="104">
        <v>4400</v>
      </c>
    </row>
    <row r="820" spans="1:8" s="28" customFormat="1" ht="15" customHeight="1" x14ac:dyDescent="0.25">
      <c r="A820" s="948">
        <v>21000001957</v>
      </c>
      <c r="B820" s="231" t="s">
        <v>783</v>
      </c>
      <c r="C820" s="232"/>
      <c r="D820" s="232"/>
      <c r="E820" s="232"/>
      <c r="F820" s="233"/>
      <c r="G820" s="947">
        <f t="shared" si="43"/>
        <v>3666.666666666667</v>
      </c>
      <c r="H820" s="104">
        <v>4400</v>
      </c>
    </row>
    <row r="821" spans="1:8" s="28" customFormat="1" ht="15" customHeight="1" x14ac:dyDescent="0.25">
      <c r="A821" s="160">
        <v>21000001958</v>
      </c>
      <c r="B821" s="231" t="s">
        <v>784</v>
      </c>
      <c r="C821" s="232"/>
      <c r="D821" s="232"/>
      <c r="E821" s="232"/>
      <c r="F821" s="233"/>
      <c r="G821" s="947">
        <f t="shared" si="43"/>
        <v>3666.666666666667</v>
      </c>
      <c r="H821" s="104">
        <v>4400</v>
      </c>
    </row>
    <row r="822" spans="1:8" s="28" customFormat="1" ht="15" customHeight="1" x14ac:dyDescent="0.25">
      <c r="A822" s="160">
        <v>21000001955</v>
      </c>
      <c r="B822" s="231" t="s">
        <v>785</v>
      </c>
      <c r="C822" s="232"/>
      <c r="D822" s="232"/>
      <c r="E822" s="232"/>
      <c r="F822" s="233"/>
      <c r="G822" s="947">
        <f t="shared" si="43"/>
        <v>3166.666666666667</v>
      </c>
      <c r="H822" s="104">
        <v>3800</v>
      </c>
    </row>
    <row r="823" spans="1:8" s="28" customFormat="1" ht="15" customHeight="1" x14ac:dyDescent="0.25">
      <c r="A823" s="160">
        <v>21000001959</v>
      </c>
      <c r="B823" s="687" t="s">
        <v>786</v>
      </c>
      <c r="C823" s="688"/>
      <c r="D823" s="688"/>
      <c r="E823" s="688"/>
      <c r="F823" s="689"/>
      <c r="G823" s="947">
        <f t="shared" si="43"/>
        <v>9583.3333333333339</v>
      </c>
      <c r="H823" s="104">
        <v>11500</v>
      </c>
    </row>
    <row r="824" spans="1:8" s="28" customFormat="1" ht="15" customHeight="1" x14ac:dyDescent="0.25">
      <c r="A824" s="160">
        <v>21000001877</v>
      </c>
      <c r="B824" s="956" t="s">
        <v>787</v>
      </c>
      <c r="C824" s="957"/>
      <c r="D824" s="957"/>
      <c r="E824" s="957"/>
      <c r="F824" s="958"/>
      <c r="G824" s="947">
        <f t="shared" si="43"/>
        <v>2916.666666666667</v>
      </c>
      <c r="H824" s="104">
        <v>3500</v>
      </c>
    </row>
    <row r="825" spans="1:8" s="28" customFormat="1" ht="15" customHeight="1" x14ac:dyDescent="0.25">
      <c r="A825" s="948">
        <v>21000001879</v>
      </c>
      <c r="B825" s="231" t="s">
        <v>788</v>
      </c>
      <c r="C825" s="232"/>
      <c r="D825" s="232"/>
      <c r="E825" s="232"/>
      <c r="F825" s="233"/>
      <c r="G825" s="947">
        <f t="shared" si="43"/>
        <v>2916.666666666667</v>
      </c>
      <c r="H825" s="104">
        <v>3500</v>
      </c>
    </row>
    <row r="826" spans="1:8" s="28" customFormat="1" ht="15" customHeight="1" x14ac:dyDescent="0.25">
      <c r="A826" s="160">
        <v>21000001881</v>
      </c>
      <c r="B826" s="231" t="s">
        <v>789</v>
      </c>
      <c r="C826" s="232"/>
      <c r="D826" s="232"/>
      <c r="E826" s="232"/>
      <c r="F826" s="233"/>
      <c r="G826" s="947">
        <f t="shared" si="43"/>
        <v>2916.666666666667</v>
      </c>
      <c r="H826" s="104">
        <v>3500</v>
      </c>
    </row>
    <row r="827" spans="1:8" s="28" customFormat="1" ht="15" customHeight="1" x14ac:dyDescent="0.25">
      <c r="A827" s="160">
        <v>21000001876</v>
      </c>
      <c r="B827" s="231" t="s">
        <v>790</v>
      </c>
      <c r="C827" s="232"/>
      <c r="D827" s="232"/>
      <c r="E827" s="232"/>
      <c r="F827" s="233"/>
      <c r="G827" s="947">
        <f t="shared" si="43"/>
        <v>2583.3333333333335</v>
      </c>
      <c r="H827" s="104">
        <v>3100</v>
      </c>
    </row>
    <row r="828" spans="1:8" s="28" customFormat="1" ht="15" customHeight="1" x14ac:dyDescent="0.25">
      <c r="A828" s="160">
        <v>21000001882</v>
      </c>
      <c r="B828" s="231" t="s">
        <v>791</v>
      </c>
      <c r="C828" s="232"/>
      <c r="D828" s="232"/>
      <c r="E828" s="232"/>
      <c r="F828" s="233"/>
      <c r="G828" s="947">
        <f t="shared" si="43"/>
        <v>7250</v>
      </c>
      <c r="H828" s="104">
        <v>8700</v>
      </c>
    </row>
    <row r="829" spans="1:8" s="28" customFormat="1" ht="15" customHeight="1" x14ac:dyDescent="0.25">
      <c r="A829" s="160">
        <v>21000001961</v>
      </c>
      <c r="B829" s="956" t="s">
        <v>792</v>
      </c>
      <c r="C829" s="957"/>
      <c r="D829" s="957"/>
      <c r="E829" s="957"/>
      <c r="F829" s="958"/>
      <c r="G829" s="947">
        <f t="shared" si="43"/>
        <v>3666.666666666667</v>
      </c>
      <c r="H829" s="104">
        <v>4400</v>
      </c>
    </row>
    <row r="830" spans="1:8" s="28" customFormat="1" ht="15" customHeight="1" x14ac:dyDescent="0.25">
      <c r="A830" s="948">
        <v>21000001962</v>
      </c>
      <c r="B830" s="231" t="s">
        <v>793</v>
      </c>
      <c r="C830" s="232"/>
      <c r="D830" s="232"/>
      <c r="E830" s="232"/>
      <c r="F830" s="233"/>
      <c r="G830" s="947">
        <f t="shared" si="43"/>
        <v>3666.666666666667</v>
      </c>
      <c r="H830" s="104">
        <v>4400</v>
      </c>
    </row>
    <row r="831" spans="1:8" s="28" customFormat="1" ht="15" customHeight="1" x14ac:dyDescent="0.25">
      <c r="A831" s="160">
        <v>21000001963</v>
      </c>
      <c r="B831" s="231" t="s">
        <v>794</v>
      </c>
      <c r="C831" s="232"/>
      <c r="D831" s="232"/>
      <c r="E831" s="232"/>
      <c r="F831" s="233"/>
      <c r="G831" s="947">
        <f t="shared" si="43"/>
        <v>3666.666666666667</v>
      </c>
      <c r="H831" s="104">
        <v>4400</v>
      </c>
    </row>
    <row r="832" spans="1:8" s="28" customFormat="1" ht="15" customHeight="1" x14ac:dyDescent="0.25">
      <c r="A832" s="160">
        <v>21000001960</v>
      </c>
      <c r="B832" s="231" t="s">
        <v>795</v>
      </c>
      <c r="C832" s="232"/>
      <c r="D832" s="232"/>
      <c r="E832" s="232"/>
      <c r="F832" s="233"/>
      <c r="G832" s="947">
        <f t="shared" si="43"/>
        <v>3166.666666666667</v>
      </c>
      <c r="H832" s="104">
        <v>3800</v>
      </c>
    </row>
    <row r="833" spans="1:8" s="28" customFormat="1" ht="15" customHeight="1" x14ac:dyDescent="0.25">
      <c r="A833" s="160">
        <v>21000001964</v>
      </c>
      <c r="B833" s="231" t="s">
        <v>796</v>
      </c>
      <c r="C833" s="232"/>
      <c r="D833" s="232"/>
      <c r="E833" s="232"/>
      <c r="F833" s="233"/>
      <c r="G833" s="947">
        <f t="shared" si="43"/>
        <v>9583.3333333333339</v>
      </c>
      <c r="H833" s="104">
        <v>11500</v>
      </c>
    </row>
    <row r="834" spans="1:8" s="28" customFormat="1" ht="15" customHeight="1" x14ac:dyDescent="0.25">
      <c r="A834" s="160">
        <v>21000002202</v>
      </c>
      <c r="B834" s="959" t="s">
        <v>797</v>
      </c>
      <c r="C834" s="960"/>
      <c r="D834" s="960"/>
      <c r="E834" s="960"/>
      <c r="F834" s="961"/>
      <c r="G834" s="947">
        <f t="shared" si="43"/>
        <v>1666.6666666666667</v>
      </c>
      <c r="H834" s="104">
        <v>2000</v>
      </c>
    </row>
    <row r="835" spans="1:8" s="28" customFormat="1" ht="15" customHeight="1" x14ac:dyDescent="0.25">
      <c r="A835" s="160">
        <v>21000002203</v>
      </c>
      <c r="B835" s="959" t="s">
        <v>798</v>
      </c>
      <c r="C835" s="960"/>
      <c r="D835" s="960"/>
      <c r="E835" s="960"/>
      <c r="F835" s="961"/>
      <c r="G835" s="947">
        <f t="shared" si="43"/>
        <v>1666.6666666666667</v>
      </c>
      <c r="H835" s="104">
        <v>2000</v>
      </c>
    </row>
    <row r="836" spans="1:8" s="28" customFormat="1" ht="15" customHeight="1" x14ac:dyDescent="0.25">
      <c r="A836" s="160">
        <v>21000002279</v>
      </c>
      <c r="B836" s="959" t="s">
        <v>799</v>
      </c>
      <c r="C836" s="960"/>
      <c r="D836" s="960"/>
      <c r="E836" s="960"/>
      <c r="F836" s="961"/>
      <c r="G836" s="947">
        <f t="shared" si="43"/>
        <v>1666.6666666666667</v>
      </c>
      <c r="H836" s="104">
        <v>2000</v>
      </c>
    </row>
    <row r="837" spans="1:8" s="28" customFormat="1" ht="15" customHeight="1" x14ac:dyDescent="0.25">
      <c r="A837" s="160">
        <v>21000002189</v>
      </c>
      <c r="B837" s="959" t="s">
        <v>800</v>
      </c>
      <c r="C837" s="960"/>
      <c r="D837" s="960"/>
      <c r="E837" s="960"/>
      <c r="F837" s="961"/>
      <c r="G837" s="947">
        <f t="shared" si="43"/>
        <v>1500</v>
      </c>
      <c r="H837" s="104">
        <v>1800</v>
      </c>
    </row>
    <row r="838" spans="1:8" s="28" customFormat="1" ht="15" customHeight="1" x14ac:dyDescent="0.25">
      <c r="A838" s="160">
        <v>21000002529</v>
      </c>
      <c r="B838" s="959" t="s">
        <v>801</v>
      </c>
      <c r="C838" s="960"/>
      <c r="D838" s="960"/>
      <c r="E838" s="960"/>
      <c r="F838" s="961"/>
      <c r="G838" s="947">
        <f t="shared" si="43"/>
        <v>4166.666666666667</v>
      </c>
      <c r="H838" s="104">
        <v>5000</v>
      </c>
    </row>
    <row r="839" spans="1:8" s="28" customFormat="1" ht="15" customHeight="1" x14ac:dyDescent="0.25">
      <c r="A839" s="160">
        <v>21000001928</v>
      </c>
      <c r="B839" s="959" t="s">
        <v>802</v>
      </c>
      <c r="C839" s="962"/>
      <c r="D839" s="962"/>
      <c r="E839" s="962"/>
      <c r="F839" s="963"/>
      <c r="G839" s="947">
        <f t="shared" si="43"/>
        <v>2500</v>
      </c>
      <c r="H839" s="104">
        <v>3000</v>
      </c>
    </row>
    <row r="840" spans="1:8" s="28" customFormat="1" ht="15" customHeight="1" x14ac:dyDescent="0.25">
      <c r="A840" s="948">
        <v>21000001951</v>
      </c>
      <c r="B840" s="964" t="s">
        <v>803</v>
      </c>
      <c r="C840" s="960"/>
      <c r="D840" s="960"/>
      <c r="E840" s="960"/>
      <c r="F840" s="961"/>
      <c r="G840" s="947">
        <f t="shared" si="43"/>
        <v>2500</v>
      </c>
      <c r="H840" s="104">
        <v>3000</v>
      </c>
    </row>
    <row r="841" spans="1:8" s="28" customFormat="1" ht="15" customHeight="1" x14ac:dyDescent="0.25">
      <c r="A841" s="160">
        <v>21000001952</v>
      </c>
      <c r="B841" s="231" t="s">
        <v>804</v>
      </c>
      <c r="C841" s="232"/>
      <c r="D841" s="232"/>
      <c r="E841" s="232"/>
      <c r="F841" s="233"/>
      <c r="G841" s="947">
        <f t="shared" si="43"/>
        <v>2500</v>
      </c>
      <c r="H841" s="104">
        <v>3000</v>
      </c>
    </row>
    <row r="842" spans="1:8" s="28" customFormat="1" ht="15" customHeight="1" x14ac:dyDescent="0.25">
      <c r="A842" s="160">
        <v>21000001914</v>
      </c>
      <c r="B842" s="231" t="s">
        <v>805</v>
      </c>
      <c r="C842" s="232"/>
      <c r="D842" s="232"/>
      <c r="E842" s="232"/>
      <c r="F842" s="233"/>
      <c r="G842" s="947">
        <f t="shared" si="43"/>
        <v>2166.666666666667</v>
      </c>
      <c r="H842" s="104">
        <v>2600</v>
      </c>
    </row>
    <row r="843" spans="1:8" s="28" customFormat="1" ht="15" customHeight="1" x14ac:dyDescent="0.25">
      <c r="A843" s="160">
        <v>21000001953</v>
      </c>
      <c r="B843" s="231" t="s">
        <v>806</v>
      </c>
      <c r="C843" s="232"/>
      <c r="D843" s="232"/>
      <c r="E843" s="232"/>
      <c r="F843" s="233"/>
      <c r="G843" s="947">
        <f t="shared" si="43"/>
        <v>6166.666666666667</v>
      </c>
      <c r="H843" s="104">
        <v>7400</v>
      </c>
    </row>
    <row r="844" spans="1:8" s="28" customFormat="1" ht="15" customHeight="1" x14ac:dyDescent="0.25">
      <c r="A844" s="160">
        <v>21000002139</v>
      </c>
      <c r="B844" s="231" t="s">
        <v>807</v>
      </c>
      <c r="C844" s="232"/>
      <c r="D844" s="232"/>
      <c r="E844" s="232"/>
      <c r="F844" s="233"/>
      <c r="G844" s="947">
        <f t="shared" si="43"/>
        <v>1000</v>
      </c>
      <c r="H844" s="104">
        <v>1200</v>
      </c>
    </row>
    <row r="845" spans="1:8" s="28" customFormat="1" ht="15" customHeight="1" x14ac:dyDescent="0.25">
      <c r="A845" s="160">
        <v>21000002147</v>
      </c>
      <c r="B845" s="231" t="s">
        <v>808</v>
      </c>
      <c r="C845" s="232"/>
      <c r="D845" s="232"/>
      <c r="E845" s="232"/>
      <c r="F845" s="233"/>
      <c r="G845" s="947">
        <f t="shared" si="43"/>
        <v>1000</v>
      </c>
      <c r="H845" s="104">
        <v>1200</v>
      </c>
    </row>
    <row r="846" spans="1:8" s="28" customFormat="1" ht="15" customHeight="1" x14ac:dyDescent="0.25">
      <c r="A846" s="160">
        <v>21000002148</v>
      </c>
      <c r="B846" s="231" t="s">
        <v>809</v>
      </c>
      <c r="C846" s="232"/>
      <c r="D846" s="232"/>
      <c r="E846" s="232"/>
      <c r="F846" s="233"/>
      <c r="G846" s="947">
        <f t="shared" si="43"/>
        <v>1000</v>
      </c>
      <c r="H846" s="104">
        <v>1200</v>
      </c>
    </row>
    <row r="847" spans="1:8" s="28" customFormat="1" ht="15" customHeight="1" x14ac:dyDescent="0.25">
      <c r="A847" s="160">
        <v>21000002129</v>
      </c>
      <c r="B847" s="231" t="s">
        <v>810</v>
      </c>
      <c r="C847" s="232"/>
      <c r="D847" s="232"/>
      <c r="E847" s="232"/>
      <c r="F847" s="233"/>
      <c r="G847" s="947">
        <f t="shared" si="43"/>
        <v>833.33333333333337</v>
      </c>
      <c r="H847" s="104">
        <v>1000</v>
      </c>
    </row>
    <row r="848" spans="1:8" s="28" customFormat="1" ht="15" customHeight="1" x14ac:dyDescent="0.25">
      <c r="A848" s="160">
        <v>21000002161</v>
      </c>
      <c r="B848" s="231" t="s">
        <v>811</v>
      </c>
      <c r="C848" s="232"/>
      <c r="D848" s="232"/>
      <c r="E848" s="232"/>
      <c r="F848" s="233"/>
      <c r="G848" s="947">
        <f t="shared" si="43"/>
        <v>2083.3333333333335</v>
      </c>
      <c r="H848" s="104">
        <v>2500</v>
      </c>
    </row>
    <row r="849" spans="1:8" s="28" customFormat="1" ht="15" customHeight="1" x14ac:dyDescent="0.25">
      <c r="A849" s="965">
        <v>21000001996</v>
      </c>
      <c r="B849" s="231" t="s">
        <v>812</v>
      </c>
      <c r="C849" s="232"/>
      <c r="D849" s="232"/>
      <c r="E849" s="232"/>
      <c r="F849" s="233"/>
      <c r="G849" s="947">
        <f t="shared" si="43"/>
        <v>1333.3333333333335</v>
      </c>
      <c r="H849" s="104">
        <v>1600</v>
      </c>
    </row>
    <row r="850" spans="1:8" s="28" customFormat="1" ht="15" customHeight="1" x14ac:dyDescent="0.25">
      <c r="A850" s="965">
        <v>21000001997</v>
      </c>
      <c r="B850" s="231" t="s">
        <v>813</v>
      </c>
      <c r="C850" s="232"/>
      <c r="D850" s="232"/>
      <c r="E850" s="232"/>
      <c r="F850" s="233"/>
      <c r="G850" s="947">
        <f t="shared" si="43"/>
        <v>1333.3333333333335</v>
      </c>
      <c r="H850" s="104">
        <v>1600</v>
      </c>
    </row>
    <row r="851" spans="1:8" s="28" customFormat="1" ht="15" customHeight="1" x14ac:dyDescent="0.25">
      <c r="A851" s="965">
        <v>21000001998</v>
      </c>
      <c r="B851" s="231" t="s">
        <v>814</v>
      </c>
      <c r="C851" s="232"/>
      <c r="D851" s="232"/>
      <c r="E851" s="232"/>
      <c r="F851" s="233"/>
      <c r="G851" s="947">
        <f t="shared" si="43"/>
        <v>1333.3333333333335</v>
      </c>
      <c r="H851" s="104">
        <v>1600</v>
      </c>
    </row>
    <row r="852" spans="1:8" s="28" customFormat="1" ht="15" customHeight="1" x14ac:dyDescent="0.25">
      <c r="A852" s="965">
        <v>21000001995</v>
      </c>
      <c r="B852" s="231" t="s">
        <v>815</v>
      </c>
      <c r="C852" s="232"/>
      <c r="D852" s="232"/>
      <c r="E852" s="232"/>
      <c r="F852" s="233"/>
      <c r="G852" s="947">
        <f t="shared" si="43"/>
        <v>1166.6666666666667</v>
      </c>
      <c r="H852" s="104">
        <v>1400</v>
      </c>
    </row>
    <row r="853" spans="1:8" s="28" customFormat="1" ht="15" customHeight="1" x14ac:dyDescent="0.25">
      <c r="A853" s="965">
        <v>21000001999</v>
      </c>
      <c r="B853" s="691" t="s">
        <v>816</v>
      </c>
      <c r="C853" s="692"/>
      <c r="D853" s="692"/>
      <c r="E853" s="692"/>
      <c r="F853" s="693"/>
      <c r="G853" s="947">
        <f t="shared" si="43"/>
        <v>2916.666666666667</v>
      </c>
      <c r="H853" s="104">
        <v>3500</v>
      </c>
    </row>
    <row r="854" spans="1:8" s="28" customFormat="1" ht="15" customHeight="1" x14ac:dyDescent="0.25">
      <c r="A854" s="938"/>
      <c r="B854" s="939" t="s">
        <v>817</v>
      </c>
      <c r="C854" s="685"/>
      <c r="D854" s="685"/>
      <c r="E854" s="685"/>
      <c r="F854" s="940"/>
      <c r="G854" s="941"/>
      <c r="H854" s="966"/>
    </row>
    <row r="855" spans="1:8" s="28" customFormat="1" ht="15" customHeight="1" x14ac:dyDescent="0.25">
      <c r="A855" s="160">
        <v>21000001912</v>
      </c>
      <c r="B855" s="956" t="s">
        <v>818</v>
      </c>
      <c r="C855" s="957"/>
      <c r="D855" s="957"/>
      <c r="E855" s="957"/>
      <c r="F855" s="958"/>
      <c r="G855" s="947">
        <f>H855/1.2</f>
        <v>3916.666666666667</v>
      </c>
      <c r="H855" s="104">
        <v>4700</v>
      </c>
    </row>
    <row r="856" spans="1:8" s="28" customFormat="1" ht="15" customHeight="1" x14ac:dyDescent="0.25">
      <c r="A856" s="160">
        <v>21000001875</v>
      </c>
      <c r="B856" s="956" t="s">
        <v>819</v>
      </c>
      <c r="C856" s="957"/>
      <c r="D856" s="957"/>
      <c r="E856" s="957"/>
      <c r="F856" s="958"/>
      <c r="G856" s="947">
        <f>H856/1.2</f>
        <v>800</v>
      </c>
      <c r="H856" s="104">
        <v>960</v>
      </c>
    </row>
    <row r="857" spans="1:8" s="28" customFormat="1" ht="15.95" customHeight="1" x14ac:dyDescent="0.25">
      <c r="A857" s="281">
        <v>21000001874</v>
      </c>
      <c r="B857" s="691" t="s">
        <v>820</v>
      </c>
      <c r="C857" s="692"/>
      <c r="D857" s="692"/>
      <c r="E857" s="692"/>
      <c r="F857" s="693"/>
      <c r="G857" s="967">
        <f>H857/1.2</f>
        <v>800</v>
      </c>
      <c r="H857" s="55">
        <v>960</v>
      </c>
    </row>
    <row r="858" spans="1:8" s="971" customFormat="1" ht="12.95" customHeight="1" x14ac:dyDescent="0.25">
      <c r="A858" s="968" t="s">
        <v>821</v>
      </c>
      <c r="B858" s="969" t="s">
        <v>822</v>
      </c>
      <c r="C858" s="969"/>
      <c r="D858" s="969"/>
      <c r="E858" s="969"/>
      <c r="F858" s="969"/>
      <c r="G858" s="741"/>
      <c r="H858" s="970"/>
    </row>
    <row r="859" spans="1:8" s="971" customFormat="1" ht="12.95" customHeight="1" x14ac:dyDescent="0.25">
      <c r="A859" s="972" t="s">
        <v>823</v>
      </c>
      <c r="B859" s="969" t="s">
        <v>824</v>
      </c>
      <c r="C859" s="969"/>
      <c r="D859" s="969"/>
      <c r="E859" s="969"/>
      <c r="F859" s="969"/>
      <c r="G859" s="741"/>
      <c r="H859" s="969"/>
    </row>
    <row r="860" spans="1:8" s="28" customFormat="1" ht="15" customHeight="1" thickBot="1" x14ac:dyDescent="0.25">
      <c r="A860" s="747"/>
      <c r="B860" s="937"/>
      <c r="C860" s="937"/>
      <c r="D860" s="937"/>
      <c r="E860" s="937"/>
      <c r="F860" s="937"/>
      <c r="G860" s="676">
        <v>44348</v>
      </c>
      <c r="H860" s="677"/>
    </row>
    <row r="861" spans="1:8" s="177" customFormat="1" ht="20.100000000000001" customHeight="1" x14ac:dyDescent="0.2">
      <c r="A861" s="22" t="s">
        <v>0</v>
      </c>
      <c r="B861" s="212" t="s">
        <v>721</v>
      </c>
      <c r="C861" s="213"/>
      <c r="D861" s="213"/>
      <c r="E861" s="213"/>
      <c r="F861" s="214"/>
      <c r="G861" s="26" t="s">
        <v>2</v>
      </c>
      <c r="H861" s="27"/>
    </row>
    <row r="862" spans="1:8" s="28" customFormat="1" ht="20.100000000000001" customHeight="1" thickBot="1" x14ac:dyDescent="0.3">
      <c r="A862" s="29"/>
      <c r="B862" s="215" t="s">
        <v>825</v>
      </c>
      <c r="C862" s="216"/>
      <c r="D862" s="216"/>
      <c r="E862" s="216"/>
      <c r="F862" s="217"/>
      <c r="G862" s="33" t="s">
        <v>3</v>
      </c>
      <c r="H862" s="34" t="s">
        <v>4</v>
      </c>
    </row>
    <row r="863" spans="1:8" s="28" customFormat="1" ht="14.1" customHeight="1" x14ac:dyDescent="0.25">
      <c r="A863" s="938"/>
      <c r="B863" s="418" t="s">
        <v>826</v>
      </c>
      <c r="C863" s="151"/>
      <c r="D863" s="151"/>
      <c r="E863" s="151"/>
      <c r="F863" s="834"/>
      <c r="G863" s="941"/>
      <c r="H863" s="952"/>
    </row>
    <row r="864" spans="1:8" s="28" customFormat="1" ht="14.1" customHeight="1" x14ac:dyDescent="0.25">
      <c r="A864" s="949">
        <v>21000002763</v>
      </c>
      <c r="B864" s="257" t="s">
        <v>827</v>
      </c>
      <c r="C864" s="258"/>
      <c r="D864" s="258"/>
      <c r="E864" s="258"/>
      <c r="F864" s="259"/>
      <c r="G864" s="943">
        <f t="shared" ref="G864:G870" si="44">H864/1.2</f>
        <v>213333.33333333334</v>
      </c>
      <c r="H864" s="75">
        <v>256000</v>
      </c>
    </row>
    <row r="865" spans="1:8" s="28" customFormat="1" ht="14.1" customHeight="1" x14ac:dyDescent="0.25">
      <c r="A865" s="949">
        <v>21000802011</v>
      </c>
      <c r="B865" s="257" t="s">
        <v>828</v>
      </c>
      <c r="C865" s="258"/>
      <c r="D865" s="258"/>
      <c r="E865" s="258"/>
      <c r="F865" s="259"/>
      <c r="G865" s="943">
        <f t="shared" si="44"/>
        <v>213333.33333333334</v>
      </c>
      <c r="H865" s="75">
        <v>256000</v>
      </c>
    </row>
    <row r="866" spans="1:8" s="28" customFormat="1" ht="14.1" customHeight="1" x14ac:dyDescent="0.25">
      <c r="A866" s="949">
        <v>21000802019</v>
      </c>
      <c r="B866" s="257" t="s">
        <v>829</v>
      </c>
      <c r="C866" s="258"/>
      <c r="D866" s="258"/>
      <c r="E866" s="258"/>
      <c r="F866" s="259"/>
      <c r="G866" s="943">
        <f t="shared" si="44"/>
        <v>193000</v>
      </c>
      <c r="H866" s="75">
        <v>231600</v>
      </c>
    </row>
    <row r="867" spans="1:8" s="28" customFormat="1" ht="14.1" customHeight="1" x14ac:dyDescent="0.25">
      <c r="A867" s="973">
        <v>21000802008</v>
      </c>
      <c r="B867" s="257" t="s">
        <v>830</v>
      </c>
      <c r="C867" s="258"/>
      <c r="D867" s="258"/>
      <c r="E867" s="258"/>
      <c r="F867" s="259"/>
      <c r="G867" s="943">
        <f t="shared" si="44"/>
        <v>193000</v>
      </c>
      <c r="H867" s="75">
        <v>231600</v>
      </c>
    </row>
    <row r="868" spans="1:8" s="28" customFormat="1" ht="14.1" customHeight="1" x14ac:dyDescent="0.25">
      <c r="A868" s="974">
        <v>21000001658</v>
      </c>
      <c r="B868" s="975" t="s">
        <v>831</v>
      </c>
      <c r="C868" s="976"/>
      <c r="D868" s="976"/>
      <c r="E868" s="976"/>
      <c r="F868" s="977"/>
      <c r="G868" s="945">
        <f t="shared" si="44"/>
        <v>193000</v>
      </c>
      <c r="H868" s="75">
        <v>231600</v>
      </c>
    </row>
    <row r="869" spans="1:8" s="28" customFormat="1" ht="14.1" customHeight="1" x14ac:dyDescent="0.25">
      <c r="A869" s="978">
        <v>21000001629</v>
      </c>
      <c r="B869" s="975" t="s">
        <v>832</v>
      </c>
      <c r="C869" s="976"/>
      <c r="D869" s="976"/>
      <c r="E869" s="976"/>
      <c r="F869" s="977"/>
      <c r="G869" s="945">
        <f t="shared" si="44"/>
        <v>193000</v>
      </c>
      <c r="H869" s="75">
        <v>231600</v>
      </c>
    </row>
    <row r="870" spans="1:8" s="28" customFormat="1" ht="14.1" hidden="1" customHeight="1" x14ac:dyDescent="0.25">
      <c r="A870" s="979">
        <v>210000002794</v>
      </c>
      <c r="B870" s="691" t="s">
        <v>833</v>
      </c>
      <c r="C870" s="692"/>
      <c r="D870" s="692"/>
      <c r="E870" s="692"/>
      <c r="F870" s="693"/>
      <c r="G870" s="967">
        <f t="shared" si="44"/>
        <v>175958.33333333334</v>
      </c>
      <c r="H870" s="250">
        <v>211150</v>
      </c>
    </row>
    <row r="871" spans="1:8" s="28" customFormat="1" ht="14.1" customHeight="1" x14ac:dyDescent="0.25">
      <c r="A871" s="938"/>
      <c r="B871" s="939" t="s">
        <v>834</v>
      </c>
      <c r="C871" s="685"/>
      <c r="D871" s="685"/>
      <c r="E871" s="685"/>
      <c r="F871" s="940"/>
      <c r="G871" s="941"/>
      <c r="H871" s="980">
        <f>SUM(H872:H877)</f>
        <v>309300</v>
      </c>
    </row>
    <row r="872" spans="1:8" s="28" customFormat="1" ht="14.1" customHeight="1" x14ac:dyDescent="0.25">
      <c r="A872" s="45">
        <v>21000802690</v>
      </c>
      <c r="B872" s="257" t="s">
        <v>835</v>
      </c>
      <c r="C872" s="258"/>
      <c r="D872" s="258"/>
      <c r="E872" s="258"/>
      <c r="F872" s="259"/>
      <c r="G872" s="428">
        <f>H872/1.2</f>
        <v>22750</v>
      </c>
      <c r="H872" s="49">
        <v>27300</v>
      </c>
    </row>
    <row r="873" spans="1:8" s="28" customFormat="1" ht="14.1" customHeight="1" x14ac:dyDescent="0.25">
      <c r="A873" s="456">
        <v>21000802820</v>
      </c>
      <c r="B873" s="221" t="s">
        <v>836</v>
      </c>
      <c r="C873" s="222"/>
      <c r="D873" s="222"/>
      <c r="E873" s="222"/>
      <c r="F873" s="223"/>
      <c r="G873" s="428">
        <f t="shared" ref="G873:G906" si="45">H873/1.2</f>
        <v>65250</v>
      </c>
      <c r="H873" s="49">
        <v>78300</v>
      </c>
    </row>
    <row r="874" spans="1:8" s="28" customFormat="1" ht="14.1" customHeight="1" x14ac:dyDescent="0.25">
      <c r="A874" s="45">
        <v>21000802692</v>
      </c>
      <c r="B874" s="257" t="s">
        <v>837</v>
      </c>
      <c r="C874" s="258"/>
      <c r="D874" s="258"/>
      <c r="E874" s="258"/>
      <c r="F874" s="259"/>
      <c r="G874" s="428">
        <f t="shared" si="45"/>
        <v>44500</v>
      </c>
      <c r="H874" s="49">
        <v>53400</v>
      </c>
    </row>
    <row r="875" spans="1:8" s="28" customFormat="1" ht="14.1" customHeight="1" x14ac:dyDescent="0.25">
      <c r="A875" s="45">
        <v>21000802107</v>
      </c>
      <c r="B875" s="257" t="s">
        <v>838</v>
      </c>
      <c r="C875" s="258"/>
      <c r="D875" s="258"/>
      <c r="E875" s="258"/>
      <c r="F875" s="259"/>
      <c r="G875" s="428">
        <f t="shared" si="45"/>
        <v>61000</v>
      </c>
      <c r="H875" s="49">
        <v>73200</v>
      </c>
    </row>
    <row r="876" spans="1:8" s="28" customFormat="1" ht="14.1" customHeight="1" x14ac:dyDescent="0.25">
      <c r="A876" s="45">
        <v>21000802017</v>
      </c>
      <c r="B876" s="257" t="s">
        <v>839</v>
      </c>
      <c r="C876" s="258"/>
      <c r="D876" s="258"/>
      <c r="E876" s="258"/>
      <c r="F876" s="259"/>
      <c r="G876" s="428">
        <f t="shared" si="45"/>
        <v>33500</v>
      </c>
      <c r="H876" s="49">
        <v>40200</v>
      </c>
    </row>
    <row r="877" spans="1:8" s="28" customFormat="1" ht="14.1" customHeight="1" x14ac:dyDescent="0.25">
      <c r="A877" s="45">
        <v>21000802695</v>
      </c>
      <c r="B877" s="981" t="s">
        <v>840</v>
      </c>
      <c r="C877" s="982"/>
      <c r="D877" s="982"/>
      <c r="E877" s="982"/>
      <c r="F877" s="983"/>
      <c r="G877" s="428">
        <f t="shared" si="45"/>
        <v>30750</v>
      </c>
      <c r="H877" s="49">
        <v>36900</v>
      </c>
    </row>
    <row r="878" spans="1:8" s="28" customFormat="1" ht="14.1" customHeight="1" x14ac:dyDescent="0.25">
      <c r="A878" s="160">
        <v>21000802696</v>
      </c>
      <c r="B878" s="956" t="s">
        <v>841</v>
      </c>
      <c r="C878" s="957"/>
      <c r="D878" s="957"/>
      <c r="E878" s="957"/>
      <c r="F878" s="958"/>
      <c r="G878" s="947">
        <f t="shared" si="45"/>
        <v>24666.666666666668</v>
      </c>
      <c r="H878" s="104">
        <v>29600</v>
      </c>
    </row>
    <row r="879" spans="1:8" s="28" customFormat="1" ht="14.1" customHeight="1" x14ac:dyDescent="0.25">
      <c r="A879" s="45">
        <v>21000807546</v>
      </c>
      <c r="B879" s="46" t="s">
        <v>842</v>
      </c>
      <c r="C879" s="47"/>
      <c r="D879" s="47"/>
      <c r="E879" s="47"/>
      <c r="F879" s="48"/>
      <c r="G879" s="428">
        <f t="shared" si="45"/>
        <v>44500</v>
      </c>
      <c r="H879" s="49">
        <v>53400</v>
      </c>
    </row>
    <row r="880" spans="1:8" s="28" customFormat="1" ht="14.1" customHeight="1" x14ac:dyDescent="0.25">
      <c r="A880" s="45">
        <v>21000803570</v>
      </c>
      <c r="B880" s="46" t="s">
        <v>843</v>
      </c>
      <c r="C880" s="47"/>
      <c r="D880" s="47"/>
      <c r="E880" s="47"/>
      <c r="F880" s="48"/>
      <c r="G880" s="428">
        <f t="shared" si="45"/>
        <v>19833.333333333336</v>
      </c>
      <c r="H880" s="49">
        <v>23800</v>
      </c>
    </row>
    <row r="881" spans="1:8" s="28" customFormat="1" ht="14.1" customHeight="1" x14ac:dyDescent="0.25">
      <c r="A881" s="45">
        <v>21000802018</v>
      </c>
      <c r="B881" s="984" t="s">
        <v>844</v>
      </c>
      <c r="C881" s="985"/>
      <c r="D881" s="985"/>
      <c r="E881" s="985"/>
      <c r="F881" s="986"/>
      <c r="G881" s="428">
        <f t="shared" si="45"/>
        <v>39750</v>
      </c>
      <c r="H881" s="49">
        <v>47700</v>
      </c>
    </row>
    <row r="882" spans="1:8" s="28" customFormat="1" ht="14.1" customHeight="1" x14ac:dyDescent="0.25">
      <c r="A882" s="45">
        <v>21000802694</v>
      </c>
      <c r="B882" s="984" t="s">
        <v>845</v>
      </c>
      <c r="C882" s="985"/>
      <c r="D882" s="985"/>
      <c r="E882" s="985"/>
      <c r="F882" s="986"/>
      <c r="G882" s="428">
        <f t="shared" si="45"/>
        <v>42916.666666666672</v>
      </c>
      <c r="H882" s="49">
        <v>51500</v>
      </c>
    </row>
    <row r="883" spans="1:8" s="28" customFormat="1" ht="14.1" customHeight="1" x14ac:dyDescent="0.25">
      <c r="A883" s="45">
        <v>21000802015</v>
      </c>
      <c r="B883" s="981" t="s">
        <v>846</v>
      </c>
      <c r="C883" s="982"/>
      <c r="D883" s="982"/>
      <c r="E883" s="982"/>
      <c r="F883" s="983"/>
      <c r="G883" s="428">
        <f t="shared" si="45"/>
        <v>49583.333333333336</v>
      </c>
      <c r="H883" s="49">
        <v>59500</v>
      </c>
    </row>
    <row r="884" spans="1:8" s="28" customFormat="1" ht="14.1" customHeight="1" x14ac:dyDescent="0.25">
      <c r="A884" s="45">
        <v>21000802090</v>
      </c>
      <c r="B884" s="46" t="s">
        <v>847</v>
      </c>
      <c r="C884" s="47"/>
      <c r="D884" s="47"/>
      <c r="E884" s="47"/>
      <c r="F884" s="48"/>
      <c r="G884" s="428">
        <f t="shared" si="45"/>
        <v>99333.333333333343</v>
      </c>
      <c r="H884" s="49">
        <v>119200</v>
      </c>
    </row>
    <row r="885" spans="1:8" s="28" customFormat="1" ht="14.1" customHeight="1" x14ac:dyDescent="0.25">
      <c r="A885" s="45">
        <v>21000807561</v>
      </c>
      <c r="B885" s="46" t="s">
        <v>848</v>
      </c>
      <c r="C885" s="47"/>
      <c r="D885" s="47"/>
      <c r="E885" s="47"/>
      <c r="F885" s="48"/>
      <c r="G885" s="428">
        <f t="shared" si="45"/>
        <v>59666.666666666672</v>
      </c>
      <c r="H885" s="75">
        <v>71600</v>
      </c>
    </row>
    <row r="886" spans="1:8" s="28" customFormat="1" ht="14.1" customHeight="1" x14ac:dyDescent="0.25">
      <c r="A886" s="45">
        <v>21000002733</v>
      </c>
      <c r="B886" s="46" t="s">
        <v>849</v>
      </c>
      <c r="C886" s="47"/>
      <c r="D886" s="47"/>
      <c r="E886" s="47"/>
      <c r="F886" s="48"/>
      <c r="G886" s="428">
        <f t="shared" si="45"/>
        <v>85500</v>
      </c>
      <c r="H886" s="49">
        <v>102600</v>
      </c>
    </row>
    <row r="887" spans="1:8" s="28" customFormat="1" ht="14.1" customHeight="1" x14ac:dyDescent="0.25">
      <c r="A887" s="45">
        <v>21000802012</v>
      </c>
      <c r="B887" s="981" t="s">
        <v>850</v>
      </c>
      <c r="C887" s="982"/>
      <c r="D887" s="982"/>
      <c r="E887" s="982"/>
      <c r="F887" s="983"/>
      <c r="G887" s="428">
        <f t="shared" si="45"/>
        <v>52333.333333333336</v>
      </c>
      <c r="H887" s="49">
        <v>62800</v>
      </c>
    </row>
    <row r="888" spans="1:8" s="28" customFormat="1" ht="14.1" customHeight="1" x14ac:dyDescent="0.25">
      <c r="A888" s="45">
        <v>21001802693</v>
      </c>
      <c r="B888" s="981" t="s">
        <v>851</v>
      </c>
      <c r="C888" s="982"/>
      <c r="D888" s="982"/>
      <c r="E888" s="982"/>
      <c r="F888" s="983"/>
      <c r="G888" s="428">
        <f t="shared" si="45"/>
        <v>68916.666666666672</v>
      </c>
      <c r="H888" s="49">
        <v>82700</v>
      </c>
    </row>
    <row r="889" spans="1:8" s="28" customFormat="1" ht="14.1" customHeight="1" x14ac:dyDescent="0.25">
      <c r="A889" s="45">
        <v>21001802009</v>
      </c>
      <c r="B889" s="981" t="s">
        <v>852</v>
      </c>
      <c r="C889" s="982"/>
      <c r="D889" s="982"/>
      <c r="E889" s="982"/>
      <c r="F889" s="983"/>
      <c r="G889" s="428">
        <f t="shared" si="45"/>
        <v>81833.333333333343</v>
      </c>
      <c r="H889" s="49">
        <v>98200</v>
      </c>
    </row>
    <row r="890" spans="1:8" s="28" customFormat="1" ht="14.1" customHeight="1" x14ac:dyDescent="0.25">
      <c r="A890" s="160">
        <v>21000802500</v>
      </c>
      <c r="B890" s="956" t="s">
        <v>853</v>
      </c>
      <c r="C890" s="957"/>
      <c r="D890" s="957"/>
      <c r="E890" s="957"/>
      <c r="F890" s="958"/>
      <c r="G890" s="947">
        <f t="shared" si="45"/>
        <v>74500</v>
      </c>
      <c r="H890" s="104">
        <v>89400</v>
      </c>
    </row>
    <row r="891" spans="1:8" s="28" customFormat="1" ht="14.1" customHeight="1" x14ac:dyDescent="0.25">
      <c r="A891" s="160">
        <v>21000802501</v>
      </c>
      <c r="B891" s="956" t="s">
        <v>854</v>
      </c>
      <c r="C891" s="957"/>
      <c r="D891" s="957"/>
      <c r="E891" s="957"/>
      <c r="F891" s="958"/>
      <c r="G891" s="947">
        <f t="shared" si="45"/>
        <v>90916.666666666672</v>
      </c>
      <c r="H891" s="104">
        <v>109100</v>
      </c>
    </row>
    <row r="892" spans="1:8" s="28" customFormat="1" ht="14.1" customHeight="1" x14ac:dyDescent="0.25">
      <c r="A892" s="160">
        <v>21001807527</v>
      </c>
      <c r="B892" s="956" t="s">
        <v>855</v>
      </c>
      <c r="C892" s="957"/>
      <c r="D892" s="957"/>
      <c r="E892" s="957"/>
      <c r="F892" s="958"/>
      <c r="G892" s="947">
        <f t="shared" si="45"/>
        <v>100166.66666666667</v>
      </c>
      <c r="H892" s="196">
        <v>120200</v>
      </c>
    </row>
    <row r="893" spans="1:8" s="28" customFormat="1" ht="14.1" customHeight="1" x14ac:dyDescent="0.25">
      <c r="A893" s="45">
        <v>21001802093</v>
      </c>
      <c r="B893" s="981" t="s">
        <v>856</v>
      </c>
      <c r="C893" s="982"/>
      <c r="D893" s="982"/>
      <c r="E893" s="982"/>
      <c r="F893" s="983"/>
      <c r="G893" s="428">
        <f t="shared" si="45"/>
        <v>83166.666666666672</v>
      </c>
      <c r="H893" s="49">
        <v>99800</v>
      </c>
    </row>
    <row r="894" spans="1:8" s="28" customFormat="1" ht="14.1" customHeight="1" x14ac:dyDescent="0.25">
      <c r="A894" s="45">
        <v>21000802111</v>
      </c>
      <c r="B894" s="981" t="s">
        <v>857</v>
      </c>
      <c r="C894" s="982"/>
      <c r="D894" s="982"/>
      <c r="E894" s="982"/>
      <c r="F894" s="983"/>
      <c r="G894" s="428">
        <f t="shared" si="45"/>
        <v>71750</v>
      </c>
      <c r="H894" s="49">
        <v>86100</v>
      </c>
    </row>
    <row r="895" spans="1:8" s="28" customFormat="1" ht="14.1" customHeight="1" x14ac:dyDescent="0.25">
      <c r="A895" s="45">
        <v>21000802821</v>
      </c>
      <c r="B895" s="981" t="s">
        <v>858</v>
      </c>
      <c r="C895" s="982"/>
      <c r="D895" s="982"/>
      <c r="E895" s="982"/>
      <c r="F895" s="983"/>
      <c r="G895" s="428">
        <f t="shared" si="45"/>
        <v>74750</v>
      </c>
      <c r="H895" s="49">
        <v>89700</v>
      </c>
    </row>
    <row r="896" spans="1:8" s="28" customFormat="1" ht="14.1" customHeight="1" x14ac:dyDescent="0.25">
      <c r="A896" s="45">
        <v>21000802822</v>
      </c>
      <c r="B896" s="981" t="s">
        <v>859</v>
      </c>
      <c r="C896" s="982"/>
      <c r="D896" s="982"/>
      <c r="E896" s="982"/>
      <c r="F896" s="983"/>
      <c r="G896" s="428">
        <f t="shared" si="45"/>
        <v>68916.666666666672</v>
      </c>
      <c r="H896" s="49">
        <v>82700</v>
      </c>
    </row>
    <row r="897" spans="1:8" s="28" customFormat="1" ht="14.1" customHeight="1" x14ac:dyDescent="0.25">
      <c r="A897" s="45">
        <v>21000802823</v>
      </c>
      <c r="B897" s="981" t="s">
        <v>860</v>
      </c>
      <c r="C897" s="982"/>
      <c r="D897" s="982"/>
      <c r="E897" s="982"/>
      <c r="F897" s="983"/>
      <c r="G897" s="428">
        <f t="shared" si="45"/>
        <v>78583.333333333343</v>
      </c>
      <c r="H897" s="49">
        <v>94300</v>
      </c>
    </row>
    <row r="898" spans="1:8" s="28" customFormat="1" ht="14.1" customHeight="1" x14ac:dyDescent="0.25">
      <c r="A898" s="45">
        <v>21000001020</v>
      </c>
      <c r="B898" s="981" t="s">
        <v>861</v>
      </c>
      <c r="C898" s="982"/>
      <c r="D898" s="982"/>
      <c r="E898" s="982"/>
      <c r="F898" s="983"/>
      <c r="G898" s="428">
        <f t="shared" si="45"/>
        <v>123000</v>
      </c>
      <c r="H898" s="49">
        <v>147600</v>
      </c>
    </row>
    <row r="899" spans="1:8" s="28" customFormat="1" ht="14.1" customHeight="1" x14ac:dyDescent="0.25">
      <c r="A899" s="45">
        <v>21000001021</v>
      </c>
      <c r="B899" s="981" t="s">
        <v>862</v>
      </c>
      <c r="C899" s="982"/>
      <c r="D899" s="982"/>
      <c r="E899" s="982"/>
      <c r="F899" s="983"/>
      <c r="G899" s="428">
        <f t="shared" si="45"/>
        <v>140583.33333333334</v>
      </c>
      <c r="H899" s="49">
        <v>168700</v>
      </c>
    </row>
    <row r="900" spans="1:8" s="28" customFormat="1" ht="14.1" customHeight="1" x14ac:dyDescent="0.25">
      <c r="A900" s="45">
        <v>21000001022</v>
      </c>
      <c r="B900" s="981" t="s">
        <v>863</v>
      </c>
      <c r="C900" s="982"/>
      <c r="D900" s="982"/>
      <c r="E900" s="982"/>
      <c r="F900" s="983"/>
      <c r="G900" s="428">
        <f t="shared" si="45"/>
        <v>140000</v>
      </c>
      <c r="H900" s="49">
        <v>168000</v>
      </c>
    </row>
    <row r="901" spans="1:8" s="28" customFormat="1" ht="14.1" customHeight="1" x14ac:dyDescent="0.25">
      <c r="A901" s="45">
        <v>21000001023</v>
      </c>
      <c r="B901" s="981" t="s">
        <v>864</v>
      </c>
      <c r="C901" s="982"/>
      <c r="D901" s="982"/>
      <c r="E901" s="982"/>
      <c r="F901" s="983"/>
      <c r="G901" s="428">
        <f t="shared" si="45"/>
        <v>159083.33333333334</v>
      </c>
      <c r="H901" s="49">
        <v>190900</v>
      </c>
    </row>
    <row r="902" spans="1:8" s="28" customFormat="1" ht="14.1" customHeight="1" x14ac:dyDescent="0.25">
      <c r="A902" s="256">
        <v>21000804962</v>
      </c>
      <c r="B902" s="984" t="s">
        <v>865</v>
      </c>
      <c r="C902" s="985"/>
      <c r="D902" s="985"/>
      <c r="E902" s="985"/>
      <c r="F902" s="986"/>
      <c r="G902" s="428">
        <f t="shared" si="45"/>
        <v>182833.33333333334</v>
      </c>
      <c r="H902" s="75">
        <v>219400</v>
      </c>
    </row>
    <row r="903" spans="1:8" s="28" customFormat="1" ht="14.1" customHeight="1" x14ac:dyDescent="0.25">
      <c r="A903" s="45">
        <v>21000801864</v>
      </c>
      <c r="B903" s="981" t="s">
        <v>866</v>
      </c>
      <c r="C903" s="982"/>
      <c r="D903" s="982"/>
      <c r="E903" s="982"/>
      <c r="F903" s="983"/>
      <c r="G903" s="428">
        <f t="shared" si="45"/>
        <v>25583.333333333336</v>
      </c>
      <c r="H903" s="49">
        <v>30700</v>
      </c>
    </row>
    <row r="904" spans="1:8" s="28" customFormat="1" ht="14.1" customHeight="1" x14ac:dyDescent="0.25">
      <c r="A904" s="45">
        <v>21000802091</v>
      </c>
      <c r="B904" s="257" t="s">
        <v>867</v>
      </c>
      <c r="C904" s="258"/>
      <c r="D904" s="258"/>
      <c r="E904" s="258"/>
      <c r="F904" s="259"/>
      <c r="G904" s="428">
        <f t="shared" si="45"/>
        <v>27583.333333333336</v>
      </c>
      <c r="H904" s="49">
        <v>33100</v>
      </c>
    </row>
    <row r="905" spans="1:8" s="28" customFormat="1" ht="14.1" customHeight="1" x14ac:dyDescent="0.25">
      <c r="A905" s="45">
        <v>21000801867</v>
      </c>
      <c r="B905" s="257" t="s">
        <v>868</v>
      </c>
      <c r="C905" s="258"/>
      <c r="D905" s="258"/>
      <c r="E905" s="258"/>
      <c r="F905" s="259"/>
      <c r="G905" s="428">
        <f t="shared" si="45"/>
        <v>22666.666666666668</v>
      </c>
      <c r="H905" s="49">
        <v>27200</v>
      </c>
    </row>
    <row r="906" spans="1:8" s="28" customFormat="1" ht="14.1" customHeight="1" x14ac:dyDescent="0.25">
      <c r="A906" s="987">
        <v>21000802092</v>
      </c>
      <c r="B906" s="273" t="s">
        <v>869</v>
      </c>
      <c r="C906" s="274"/>
      <c r="D906" s="274"/>
      <c r="E906" s="274"/>
      <c r="F906" s="275"/>
      <c r="G906" s="428">
        <f t="shared" si="45"/>
        <v>21166.666666666668</v>
      </c>
      <c r="H906" s="988">
        <v>25400</v>
      </c>
    </row>
    <row r="907" spans="1:8" s="28" customFormat="1" ht="14.1" customHeight="1" x14ac:dyDescent="0.25">
      <c r="A907" s="938"/>
      <c r="B907" s="939" t="s">
        <v>870</v>
      </c>
      <c r="C907" s="685"/>
      <c r="D907" s="685"/>
      <c r="E907" s="685"/>
      <c r="F907" s="940"/>
      <c r="G907" s="941"/>
      <c r="H907" s="942">
        <f>SUM(H908:H913)</f>
        <v>309400</v>
      </c>
    </row>
    <row r="908" spans="1:8" s="28" customFormat="1" ht="14.1" customHeight="1" x14ac:dyDescent="0.25">
      <c r="A908" s="772">
        <v>21000802782</v>
      </c>
      <c r="B908" s="257" t="s">
        <v>871</v>
      </c>
      <c r="C908" s="258"/>
      <c r="D908" s="258"/>
      <c r="E908" s="258"/>
      <c r="F908" s="259"/>
      <c r="G908" s="428">
        <f>H908/1.2</f>
        <v>22750</v>
      </c>
      <c r="H908" s="49">
        <v>27300</v>
      </c>
    </row>
    <row r="909" spans="1:8" s="28" customFormat="1" ht="14.1" customHeight="1" x14ac:dyDescent="0.25">
      <c r="A909" s="772">
        <v>21000007741</v>
      </c>
      <c r="B909" s="221" t="s">
        <v>872</v>
      </c>
      <c r="C909" s="222"/>
      <c r="D909" s="222"/>
      <c r="E909" s="222"/>
      <c r="F909" s="223"/>
      <c r="G909" s="428">
        <f t="shared" ref="G909:G938" si="46">H909/1.2</f>
        <v>65250</v>
      </c>
      <c r="H909" s="49">
        <v>78300</v>
      </c>
    </row>
    <row r="910" spans="1:8" s="28" customFormat="1" ht="14.1" customHeight="1" x14ac:dyDescent="0.25">
      <c r="A910" s="772">
        <v>21000802786</v>
      </c>
      <c r="B910" s="257" t="s">
        <v>873</v>
      </c>
      <c r="C910" s="258"/>
      <c r="D910" s="258"/>
      <c r="E910" s="258"/>
      <c r="F910" s="259"/>
      <c r="G910" s="428">
        <f t="shared" si="46"/>
        <v>44583.333333333336</v>
      </c>
      <c r="H910" s="49">
        <v>53500</v>
      </c>
    </row>
    <row r="911" spans="1:8" s="28" customFormat="1" ht="14.1" customHeight="1" x14ac:dyDescent="0.25">
      <c r="A911" s="772">
        <v>21000802808</v>
      </c>
      <c r="B911" s="257" t="s">
        <v>874</v>
      </c>
      <c r="C911" s="258"/>
      <c r="D911" s="258"/>
      <c r="E911" s="258"/>
      <c r="F911" s="259"/>
      <c r="G911" s="428">
        <f t="shared" si="46"/>
        <v>61000</v>
      </c>
      <c r="H911" s="49">
        <v>73200</v>
      </c>
    </row>
    <row r="912" spans="1:8" s="28" customFormat="1" ht="14.1" customHeight="1" x14ac:dyDescent="0.25">
      <c r="A912" s="772">
        <v>21000802117</v>
      </c>
      <c r="B912" s="257" t="s">
        <v>875</v>
      </c>
      <c r="C912" s="258"/>
      <c r="D912" s="258"/>
      <c r="E912" s="258"/>
      <c r="F912" s="259"/>
      <c r="G912" s="428">
        <f t="shared" si="46"/>
        <v>33500</v>
      </c>
      <c r="H912" s="49">
        <v>40200</v>
      </c>
    </row>
    <row r="913" spans="1:8" s="28" customFormat="1" ht="14.1" customHeight="1" x14ac:dyDescent="0.25">
      <c r="A913" s="772">
        <v>21000802780</v>
      </c>
      <c r="B913" s="257" t="s">
        <v>876</v>
      </c>
      <c r="C913" s="258"/>
      <c r="D913" s="258"/>
      <c r="E913" s="258"/>
      <c r="F913" s="259"/>
      <c r="G913" s="428">
        <f t="shared" si="46"/>
        <v>30750</v>
      </c>
      <c r="H913" s="49">
        <v>36900</v>
      </c>
    </row>
    <row r="914" spans="1:8" s="28" customFormat="1" ht="14.1" customHeight="1" x14ac:dyDescent="0.25">
      <c r="A914" s="965">
        <v>21000002839</v>
      </c>
      <c r="B914" s="959" t="s">
        <v>877</v>
      </c>
      <c r="C914" s="962"/>
      <c r="D914" s="962"/>
      <c r="E914" s="962"/>
      <c r="F914" s="963"/>
      <c r="G914" s="947">
        <f t="shared" si="46"/>
        <v>24666.666666666668</v>
      </c>
      <c r="H914" s="104">
        <v>29600</v>
      </c>
    </row>
    <row r="915" spans="1:8" s="28" customFormat="1" ht="14.1" customHeight="1" x14ac:dyDescent="0.25">
      <c r="A915" s="772">
        <v>21000807547</v>
      </c>
      <c r="B915" s="134" t="s">
        <v>878</v>
      </c>
      <c r="C915" s="135"/>
      <c r="D915" s="135"/>
      <c r="E915" s="135"/>
      <c r="F915" s="136"/>
      <c r="G915" s="428">
        <f t="shared" si="46"/>
        <v>44583.333333333336</v>
      </c>
      <c r="H915" s="49">
        <v>53500</v>
      </c>
    </row>
    <row r="916" spans="1:8" s="28" customFormat="1" ht="14.1" customHeight="1" x14ac:dyDescent="0.25">
      <c r="A916" s="772">
        <v>21000803571</v>
      </c>
      <c r="B916" s="134" t="s">
        <v>879</v>
      </c>
      <c r="C916" s="135"/>
      <c r="D916" s="135"/>
      <c r="E916" s="135"/>
      <c r="F916" s="136"/>
      <c r="G916" s="428">
        <f t="shared" si="46"/>
        <v>19833.333333333336</v>
      </c>
      <c r="H916" s="49">
        <v>23800</v>
      </c>
    </row>
    <row r="917" spans="1:8" s="28" customFormat="1" ht="14.1" customHeight="1" x14ac:dyDescent="0.25">
      <c r="A917" s="772">
        <v>21000802118</v>
      </c>
      <c r="B917" s="257" t="s">
        <v>880</v>
      </c>
      <c r="C917" s="258"/>
      <c r="D917" s="258"/>
      <c r="E917" s="258"/>
      <c r="F917" s="259"/>
      <c r="G917" s="428">
        <f t="shared" si="46"/>
        <v>39750</v>
      </c>
      <c r="H917" s="49">
        <v>47700</v>
      </c>
    </row>
    <row r="918" spans="1:8" s="28" customFormat="1" ht="14.1" customHeight="1" x14ac:dyDescent="0.25">
      <c r="A918" s="772">
        <v>21000802788</v>
      </c>
      <c r="B918" s="257" t="s">
        <v>881</v>
      </c>
      <c r="C918" s="258"/>
      <c r="D918" s="258"/>
      <c r="E918" s="258"/>
      <c r="F918" s="259"/>
      <c r="G918" s="428">
        <f t="shared" si="46"/>
        <v>42916.666666666672</v>
      </c>
      <c r="H918" s="49">
        <v>51500</v>
      </c>
    </row>
    <row r="919" spans="1:8" s="28" customFormat="1" ht="14.1" customHeight="1" x14ac:dyDescent="0.25">
      <c r="A919" s="772">
        <v>21000802789</v>
      </c>
      <c r="B919" s="257" t="s">
        <v>882</v>
      </c>
      <c r="C919" s="258"/>
      <c r="D919" s="258"/>
      <c r="E919" s="258"/>
      <c r="F919" s="259"/>
      <c r="G919" s="428">
        <f t="shared" si="46"/>
        <v>49583.333333333336</v>
      </c>
      <c r="H919" s="49">
        <v>59500</v>
      </c>
    </row>
    <row r="920" spans="1:8" s="28" customFormat="1" ht="14.1" customHeight="1" x14ac:dyDescent="0.25">
      <c r="A920" s="772">
        <v>21000802811</v>
      </c>
      <c r="B920" s="134" t="s">
        <v>883</v>
      </c>
      <c r="C920" s="135"/>
      <c r="D920" s="135"/>
      <c r="E920" s="135"/>
      <c r="F920" s="136"/>
      <c r="G920" s="428">
        <f t="shared" si="46"/>
        <v>99333.333333333343</v>
      </c>
      <c r="H920" s="49">
        <v>119200</v>
      </c>
    </row>
    <row r="921" spans="1:8" s="28" customFormat="1" ht="14.1" customHeight="1" x14ac:dyDescent="0.25">
      <c r="A921" s="772">
        <v>21000807562</v>
      </c>
      <c r="B921" s="134" t="s">
        <v>884</v>
      </c>
      <c r="C921" s="135"/>
      <c r="D921" s="135"/>
      <c r="E921" s="135"/>
      <c r="F921" s="136"/>
      <c r="G921" s="428">
        <f t="shared" si="46"/>
        <v>59666.666666666672</v>
      </c>
      <c r="H921" s="75">
        <v>71600</v>
      </c>
    </row>
    <row r="922" spans="1:8" s="28" customFormat="1" ht="14.1" customHeight="1" x14ac:dyDescent="0.25">
      <c r="A922" s="772">
        <v>21000802787</v>
      </c>
      <c r="B922" s="257" t="s">
        <v>885</v>
      </c>
      <c r="C922" s="258"/>
      <c r="D922" s="258"/>
      <c r="E922" s="258"/>
      <c r="F922" s="259"/>
      <c r="G922" s="428">
        <f t="shared" si="46"/>
        <v>52333.333333333336</v>
      </c>
      <c r="H922" s="49">
        <v>62800</v>
      </c>
    </row>
    <row r="923" spans="1:8" s="28" customFormat="1" ht="14.1" customHeight="1" x14ac:dyDescent="0.25">
      <c r="A923" s="772">
        <v>21001802784</v>
      </c>
      <c r="B923" s="257" t="s">
        <v>886</v>
      </c>
      <c r="C923" s="258"/>
      <c r="D923" s="258"/>
      <c r="E923" s="258"/>
      <c r="F923" s="259"/>
      <c r="G923" s="428">
        <f t="shared" si="46"/>
        <v>68916.666666666672</v>
      </c>
      <c r="H923" s="49">
        <v>82700</v>
      </c>
    </row>
    <row r="924" spans="1:8" s="28" customFormat="1" ht="14.1" customHeight="1" x14ac:dyDescent="0.25">
      <c r="A924" s="772">
        <v>21001802785</v>
      </c>
      <c r="B924" s="257" t="s">
        <v>887</v>
      </c>
      <c r="C924" s="258"/>
      <c r="D924" s="258"/>
      <c r="E924" s="258"/>
      <c r="F924" s="259"/>
      <c r="G924" s="428">
        <f t="shared" si="46"/>
        <v>81833.333333333343</v>
      </c>
      <c r="H924" s="49">
        <v>98200</v>
      </c>
    </row>
    <row r="925" spans="1:8" s="28" customFormat="1" ht="14.1" customHeight="1" x14ac:dyDescent="0.25">
      <c r="A925" s="772">
        <v>21001802810</v>
      </c>
      <c r="B925" s="981" t="s">
        <v>888</v>
      </c>
      <c r="C925" s="982"/>
      <c r="D925" s="982"/>
      <c r="E925" s="982"/>
      <c r="F925" s="983"/>
      <c r="G925" s="428">
        <f t="shared" si="46"/>
        <v>83166.666666666672</v>
      </c>
      <c r="H925" s="49">
        <v>99800</v>
      </c>
    </row>
    <row r="926" spans="1:8" s="28" customFormat="1" ht="14.1" customHeight="1" x14ac:dyDescent="0.25">
      <c r="A926" s="772">
        <v>21000802809</v>
      </c>
      <c r="B926" s="981" t="s">
        <v>889</v>
      </c>
      <c r="C926" s="982"/>
      <c r="D926" s="982"/>
      <c r="E926" s="982"/>
      <c r="F926" s="983"/>
      <c r="G926" s="428">
        <f t="shared" si="46"/>
        <v>71750</v>
      </c>
      <c r="H926" s="49">
        <v>86100</v>
      </c>
    </row>
    <row r="927" spans="1:8" s="28" customFormat="1" ht="14.1" customHeight="1" x14ac:dyDescent="0.25">
      <c r="A927" s="772">
        <v>21000007742</v>
      </c>
      <c r="B927" s="981" t="s">
        <v>890</v>
      </c>
      <c r="C927" s="982"/>
      <c r="D927" s="982"/>
      <c r="E927" s="982"/>
      <c r="F927" s="983"/>
      <c r="G927" s="428">
        <f t="shared" si="46"/>
        <v>74750</v>
      </c>
      <c r="H927" s="49">
        <v>89700</v>
      </c>
    </row>
    <row r="928" spans="1:8" s="28" customFormat="1" ht="14.1" customHeight="1" x14ac:dyDescent="0.25">
      <c r="A928" s="772">
        <v>21000007743</v>
      </c>
      <c r="B928" s="981" t="s">
        <v>891</v>
      </c>
      <c r="C928" s="982"/>
      <c r="D928" s="982"/>
      <c r="E928" s="982"/>
      <c r="F928" s="983"/>
      <c r="G928" s="428">
        <f t="shared" si="46"/>
        <v>68916.666666666672</v>
      </c>
      <c r="H928" s="49">
        <v>82700</v>
      </c>
    </row>
    <row r="929" spans="1:8" s="28" customFormat="1" ht="14.1" customHeight="1" x14ac:dyDescent="0.25">
      <c r="A929" s="772">
        <v>21000007744</v>
      </c>
      <c r="B929" s="981" t="s">
        <v>892</v>
      </c>
      <c r="C929" s="982"/>
      <c r="D929" s="982"/>
      <c r="E929" s="982"/>
      <c r="F929" s="983"/>
      <c r="G929" s="428">
        <f t="shared" si="46"/>
        <v>78583.333333333343</v>
      </c>
      <c r="H929" s="49">
        <v>94300</v>
      </c>
    </row>
    <row r="930" spans="1:8" s="28" customFormat="1" ht="14.1" customHeight="1" x14ac:dyDescent="0.25">
      <c r="A930" s="772">
        <v>21000007748</v>
      </c>
      <c r="B930" s="981" t="s">
        <v>893</v>
      </c>
      <c r="C930" s="982"/>
      <c r="D930" s="982"/>
      <c r="E930" s="982"/>
      <c r="F930" s="983"/>
      <c r="G930" s="428">
        <f t="shared" si="46"/>
        <v>123000</v>
      </c>
      <c r="H930" s="49">
        <v>147600</v>
      </c>
    </row>
    <row r="931" spans="1:8" s="28" customFormat="1" ht="14.1" customHeight="1" x14ac:dyDescent="0.25">
      <c r="A931" s="772">
        <v>21000007751</v>
      </c>
      <c r="B931" s="981" t="s">
        <v>894</v>
      </c>
      <c r="C931" s="982"/>
      <c r="D931" s="982"/>
      <c r="E931" s="982"/>
      <c r="F931" s="983"/>
      <c r="G931" s="428">
        <f t="shared" si="46"/>
        <v>140583.33333333334</v>
      </c>
      <c r="H931" s="49">
        <v>168700</v>
      </c>
    </row>
    <row r="932" spans="1:8" s="28" customFormat="1" ht="14.1" customHeight="1" x14ac:dyDescent="0.25">
      <c r="A932" s="772">
        <v>21000007752</v>
      </c>
      <c r="B932" s="981" t="s">
        <v>895</v>
      </c>
      <c r="C932" s="982"/>
      <c r="D932" s="982"/>
      <c r="E932" s="982"/>
      <c r="F932" s="983"/>
      <c r="G932" s="428">
        <f t="shared" si="46"/>
        <v>140000</v>
      </c>
      <c r="H932" s="49">
        <v>168000</v>
      </c>
    </row>
    <row r="933" spans="1:8" s="28" customFormat="1" ht="14.1" customHeight="1" x14ac:dyDescent="0.25">
      <c r="A933" s="772">
        <v>21000007753</v>
      </c>
      <c r="B933" s="981" t="s">
        <v>896</v>
      </c>
      <c r="C933" s="982"/>
      <c r="D933" s="982"/>
      <c r="E933" s="982"/>
      <c r="F933" s="983"/>
      <c r="G933" s="428">
        <f t="shared" si="46"/>
        <v>159083.33333333334</v>
      </c>
      <c r="H933" s="49">
        <v>190900</v>
      </c>
    </row>
    <row r="934" spans="1:8" s="28" customFormat="1" ht="14.1" customHeight="1" x14ac:dyDescent="0.25">
      <c r="A934" s="772">
        <v>21000002836</v>
      </c>
      <c r="B934" s="984" t="s">
        <v>897</v>
      </c>
      <c r="C934" s="985"/>
      <c r="D934" s="985"/>
      <c r="E934" s="985"/>
      <c r="F934" s="986"/>
      <c r="G934" s="428">
        <f t="shared" si="46"/>
        <v>182750</v>
      </c>
      <c r="H934" s="49">
        <v>219300</v>
      </c>
    </row>
    <row r="935" spans="1:8" s="28" customFormat="1" ht="14.1" customHeight="1" x14ac:dyDescent="0.25">
      <c r="A935" s="772">
        <v>21000802834</v>
      </c>
      <c r="B935" s="981" t="s">
        <v>898</v>
      </c>
      <c r="C935" s="982"/>
      <c r="D935" s="982"/>
      <c r="E935" s="982"/>
      <c r="F935" s="983"/>
      <c r="G935" s="428">
        <f t="shared" si="46"/>
        <v>25583.333333333336</v>
      </c>
      <c r="H935" s="49">
        <v>30700</v>
      </c>
    </row>
    <row r="936" spans="1:8" s="28" customFormat="1" ht="14.1" customHeight="1" x14ac:dyDescent="0.25">
      <c r="A936" s="772">
        <v>21000802835</v>
      </c>
      <c r="B936" s="981" t="s">
        <v>899</v>
      </c>
      <c r="C936" s="982"/>
      <c r="D936" s="982"/>
      <c r="E936" s="982"/>
      <c r="F936" s="983"/>
      <c r="G936" s="428">
        <f t="shared" si="46"/>
        <v>27500</v>
      </c>
      <c r="H936" s="49">
        <v>33000</v>
      </c>
    </row>
    <row r="937" spans="1:8" s="28" customFormat="1" ht="14.1" customHeight="1" x14ac:dyDescent="0.25">
      <c r="A937" s="772">
        <v>21000802836</v>
      </c>
      <c r="B937" s="697" t="s">
        <v>900</v>
      </c>
      <c r="C937" s="698"/>
      <c r="D937" s="698"/>
      <c r="E937" s="698"/>
      <c r="F937" s="699"/>
      <c r="G937" s="428">
        <f t="shared" si="46"/>
        <v>22666.666666666668</v>
      </c>
      <c r="H937" s="49">
        <v>27200</v>
      </c>
    </row>
    <row r="938" spans="1:8" s="28" customFormat="1" ht="14.1" customHeight="1" x14ac:dyDescent="0.25">
      <c r="A938" s="989">
        <v>21000802837</v>
      </c>
      <c r="B938" s="734" t="s">
        <v>901</v>
      </c>
      <c r="C938" s="735"/>
      <c r="D938" s="735"/>
      <c r="E938" s="735"/>
      <c r="F938" s="736"/>
      <c r="G938" s="428">
        <f t="shared" si="46"/>
        <v>21166.666666666668</v>
      </c>
      <c r="H938" s="988">
        <v>25400</v>
      </c>
    </row>
    <row r="939" spans="1:8" s="28" customFormat="1" ht="14.1" customHeight="1" x14ac:dyDescent="0.25">
      <c r="A939" s="990"/>
      <c r="B939" s="726" t="s">
        <v>902</v>
      </c>
      <c r="C939" s="706"/>
      <c r="D939" s="706"/>
      <c r="E939" s="706"/>
      <c r="F939" s="707"/>
      <c r="G939" s="941"/>
      <c r="H939" s="991">
        <f>SUM(H940:H945)</f>
        <v>346000</v>
      </c>
    </row>
    <row r="940" spans="1:8" s="28" customFormat="1" ht="14.1" customHeight="1" x14ac:dyDescent="0.25">
      <c r="A940" s="45">
        <v>21000002525</v>
      </c>
      <c r="B940" s="697" t="s">
        <v>903</v>
      </c>
      <c r="C940" s="698"/>
      <c r="D940" s="698"/>
      <c r="E940" s="698"/>
      <c r="F940" s="699"/>
      <c r="G940" s="428">
        <f>H940/1.2</f>
        <v>25666.666666666668</v>
      </c>
      <c r="H940" s="49">
        <v>30800</v>
      </c>
    </row>
    <row r="941" spans="1:8" s="28" customFormat="1" ht="14.1" customHeight="1" x14ac:dyDescent="0.25">
      <c r="A941" s="852">
        <v>21000001327</v>
      </c>
      <c r="B941" s="257" t="s">
        <v>904</v>
      </c>
      <c r="C941" s="258"/>
      <c r="D941" s="258"/>
      <c r="E941" s="258"/>
      <c r="F941" s="259"/>
      <c r="G941" s="428">
        <f t="shared" ref="G941:G963" si="47">H941/1.2</f>
        <v>76750</v>
      </c>
      <c r="H941" s="49">
        <v>92100</v>
      </c>
    </row>
    <row r="942" spans="1:8" s="28" customFormat="1" ht="14.1" customHeight="1" x14ac:dyDescent="0.25">
      <c r="A942" s="45">
        <v>21000080341</v>
      </c>
      <c r="B942" s="981" t="s">
        <v>905</v>
      </c>
      <c r="C942" s="982"/>
      <c r="D942" s="982"/>
      <c r="E942" s="982"/>
      <c r="F942" s="983"/>
      <c r="G942" s="428">
        <f t="shared" si="47"/>
        <v>48250</v>
      </c>
      <c r="H942" s="49">
        <v>57900</v>
      </c>
    </row>
    <row r="943" spans="1:8" s="28" customFormat="1" ht="14.1" customHeight="1" x14ac:dyDescent="0.25">
      <c r="A943" s="45">
        <v>21000180343</v>
      </c>
      <c r="B943" s="981" t="s">
        <v>906</v>
      </c>
      <c r="C943" s="982"/>
      <c r="D943" s="982"/>
      <c r="E943" s="982"/>
      <c r="F943" s="983"/>
      <c r="G943" s="428">
        <f t="shared" si="47"/>
        <v>69583.333333333343</v>
      </c>
      <c r="H943" s="49">
        <v>83500</v>
      </c>
    </row>
    <row r="944" spans="1:8" s="28" customFormat="1" ht="14.1" customHeight="1" x14ac:dyDescent="0.25">
      <c r="A944" s="45">
        <v>21000080417</v>
      </c>
      <c r="B944" s="981" t="s">
        <v>907</v>
      </c>
      <c r="C944" s="982"/>
      <c r="D944" s="982"/>
      <c r="E944" s="982"/>
      <c r="F944" s="983"/>
      <c r="G944" s="428">
        <f t="shared" si="47"/>
        <v>35000</v>
      </c>
      <c r="H944" s="49">
        <v>42000</v>
      </c>
    </row>
    <row r="945" spans="1:8" s="28" customFormat="1" ht="14.1" customHeight="1" x14ac:dyDescent="0.25">
      <c r="A945" s="45">
        <v>21000080486</v>
      </c>
      <c r="B945" s="981" t="s">
        <v>908</v>
      </c>
      <c r="C945" s="982"/>
      <c r="D945" s="982"/>
      <c r="E945" s="982"/>
      <c r="F945" s="983"/>
      <c r="G945" s="428">
        <f t="shared" si="47"/>
        <v>33083.333333333336</v>
      </c>
      <c r="H945" s="49">
        <v>39700</v>
      </c>
    </row>
    <row r="946" spans="1:8" s="28" customFormat="1" ht="14.1" customHeight="1" x14ac:dyDescent="0.25">
      <c r="A946" s="45">
        <v>21000801112</v>
      </c>
      <c r="B946" s="981" t="s">
        <v>909</v>
      </c>
      <c r="C946" s="982"/>
      <c r="D946" s="982"/>
      <c r="E946" s="982"/>
      <c r="F946" s="983"/>
      <c r="G946" s="428">
        <f t="shared" si="47"/>
        <v>35000</v>
      </c>
      <c r="H946" s="49">
        <v>42000</v>
      </c>
    </row>
    <row r="947" spans="1:8" s="28" customFormat="1" ht="14.1" customHeight="1" x14ac:dyDescent="0.25">
      <c r="A947" s="45">
        <v>21000806028</v>
      </c>
      <c r="B947" s="46" t="s">
        <v>910</v>
      </c>
      <c r="C947" s="47"/>
      <c r="D947" s="47"/>
      <c r="E947" s="47"/>
      <c r="F947" s="48"/>
      <c r="G947" s="428">
        <f t="shared" si="47"/>
        <v>47333.333333333336</v>
      </c>
      <c r="H947" s="49">
        <v>56800</v>
      </c>
    </row>
    <row r="948" spans="1:8" s="28" customFormat="1" ht="14.1" customHeight="1" x14ac:dyDescent="0.25">
      <c r="A948" s="45">
        <v>21000803566</v>
      </c>
      <c r="B948" s="46" t="s">
        <v>911</v>
      </c>
      <c r="C948" s="47"/>
      <c r="D948" s="47"/>
      <c r="E948" s="47"/>
      <c r="F948" s="48"/>
      <c r="G948" s="428">
        <f t="shared" si="47"/>
        <v>22750</v>
      </c>
      <c r="H948" s="49">
        <v>27300</v>
      </c>
    </row>
    <row r="949" spans="1:8" s="28" customFormat="1" ht="14.1" customHeight="1" x14ac:dyDescent="0.25">
      <c r="A949" s="45">
        <v>21000801947</v>
      </c>
      <c r="B949" s="981" t="s">
        <v>912</v>
      </c>
      <c r="C949" s="982"/>
      <c r="D949" s="982"/>
      <c r="E949" s="982"/>
      <c r="F949" s="983"/>
      <c r="G949" s="428">
        <f t="shared" si="47"/>
        <v>40750</v>
      </c>
      <c r="H949" s="49">
        <v>48900</v>
      </c>
    </row>
    <row r="950" spans="1:8" s="28" customFormat="1" ht="14.1" customHeight="1" x14ac:dyDescent="0.25">
      <c r="A950" s="160">
        <v>21000080484</v>
      </c>
      <c r="B950" s="956" t="s">
        <v>913</v>
      </c>
      <c r="C950" s="957"/>
      <c r="D950" s="957"/>
      <c r="E950" s="957"/>
      <c r="F950" s="958"/>
      <c r="G950" s="945">
        <f t="shared" si="47"/>
        <v>44083.333333333336</v>
      </c>
      <c r="H950" s="104">
        <v>52900</v>
      </c>
    </row>
    <row r="951" spans="1:8" s="28" customFormat="1" ht="14.1" customHeight="1" x14ac:dyDescent="0.25">
      <c r="A951" s="45">
        <v>21000080515</v>
      </c>
      <c r="B951" s="46" t="s">
        <v>914</v>
      </c>
      <c r="C951" s="47"/>
      <c r="D951" s="47"/>
      <c r="E951" s="47"/>
      <c r="F951" s="48"/>
      <c r="G951" s="428">
        <f t="shared" si="47"/>
        <v>102166.66666666667</v>
      </c>
      <c r="H951" s="49">
        <v>122600</v>
      </c>
    </row>
    <row r="952" spans="1:8" s="28" customFormat="1" ht="14.1" customHeight="1" x14ac:dyDescent="0.25">
      <c r="A952" s="45">
        <v>21000080342</v>
      </c>
      <c r="B952" s="981" t="s">
        <v>915</v>
      </c>
      <c r="C952" s="982"/>
      <c r="D952" s="982"/>
      <c r="E952" s="982"/>
      <c r="F952" s="983"/>
      <c r="G952" s="428">
        <f t="shared" si="47"/>
        <v>57250</v>
      </c>
      <c r="H952" s="49">
        <v>68700</v>
      </c>
    </row>
    <row r="953" spans="1:8" s="28" customFormat="1" ht="14.1" customHeight="1" x14ac:dyDescent="0.25">
      <c r="A953" s="45">
        <v>21000180345</v>
      </c>
      <c r="B953" s="981" t="s">
        <v>916</v>
      </c>
      <c r="C953" s="982"/>
      <c r="D953" s="982"/>
      <c r="E953" s="982"/>
      <c r="F953" s="983"/>
      <c r="G953" s="428">
        <f t="shared" si="47"/>
        <v>82833.333333333343</v>
      </c>
      <c r="H953" s="49">
        <v>99400</v>
      </c>
    </row>
    <row r="954" spans="1:8" s="28" customFormat="1" ht="14.1" customHeight="1" x14ac:dyDescent="0.25">
      <c r="A954" s="45">
        <v>21000002526</v>
      </c>
      <c r="B954" s="981" t="s">
        <v>917</v>
      </c>
      <c r="C954" s="982"/>
      <c r="D954" s="982"/>
      <c r="E954" s="982"/>
      <c r="F954" s="983"/>
      <c r="G954" s="428">
        <f t="shared" si="47"/>
        <v>106000</v>
      </c>
      <c r="H954" s="75">
        <v>127200</v>
      </c>
    </row>
    <row r="955" spans="1:8" s="28" customFormat="1" ht="14.1" customHeight="1" x14ac:dyDescent="0.25">
      <c r="A955" s="45">
        <v>21001801021</v>
      </c>
      <c r="B955" s="981" t="s">
        <v>918</v>
      </c>
      <c r="C955" s="982"/>
      <c r="D955" s="982"/>
      <c r="E955" s="982"/>
      <c r="F955" s="983"/>
      <c r="G955" s="428">
        <f t="shared" si="47"/>
        <v>85166.666666666672</v>
      </c>
      <c r="H955" s="49">
        <v>102200</v>
      </c>
    </row>
    <row r="956" spans="1:8" s="28" customFormat="1" ht="14.1" customHeight="1" x14ac:dyDescent="0.25">
      <c r="A956" s="852">
        <v>21000001328</v>
      </c>
      <c r="B956" s="257" t="s">
        <v>919</v>
      </c>
      <c r="C956" s="258"/>
      <c r="D956" s="258"/>
      <c r="E956" s="258"/>
      <c r="F956" s="259"/>
      <c r="G956" s="428">
        <f t="shared" si="47"/>
        <v>84250</v>
      </c>
      <c r="H956" s="49">
        <v>101100</v>
      </c>
    </row>
    <row r="957" spans="1:8" s="28" customFormat="1" ht="14.1" customHeight="1" x14ac:dyDescent="0.25">
      <c r="A957" s="852">
        <v>21000001501</v>
      </c>
      <c r="B957" s="257" t="s">
        <v>920</v>
      </c>
      <c r="C957" s="258"/>
      <c r="D957" s="258"/>
      <c r="E957" s="258"/>
      <c r="F957" s="259"/>
      <c r="G957" s="428">
        <f t="shared" si="47"/>
        <v>141916.66666666669</v>
      </c>
      <c r="H957" s="49">
        <v>170300</v>
      </c>
    </row>
    <row r="958" spans="1:8" s="28" customFormat="1" ht="14.1" customHeight="1" x14ac:dyDescent="0.25">
      <c r="A958" s="852">
        <v>21000001502</v>
      </c>
      <c r="B958" s="257" t="s">
        <v>921</v>
      </c>
      <c r="C958" s="258"/>
      <c r="D958" s="258"/>
      <c r="E958" s="258"/>
      <c r="F958" s="259"/>
      <c r="G958" s="428">
        <f t="shared" si="47"/>
        <v>163916.66666666669</v>
      </c>
      <c r="H958" s="49">
        <v>196700</v>
      </c>
    </row>
    <row r="959" spans="1:8" s="28" customFormat="1" ht="14.1" customHeight="1" x14ac:dyDescent="0.25">
      <c r="A959" s="45">
        <v>21000805623</v>
      </c>
      <c r="B959" s="981" t="s">
        <v>922</v>
      </c>
      <c r="C959" s="982"/>
      <c r="D959" s="982"/>
      <c r="E959" s="982"/>
      <c r="F959" s="983"/>
      <c r="G959" s="428">
        <f t="shared" si="47"/>
        <v>188500</v>
      </c>
      <c r="H959" s="75">
        <v>226200</v>
      </c>
    </row>
    <row r="960" spans="1:8" s="28" customFormat="1" ht="14.1" customHeight="1" x14ac:dyDescent="0.25">
      <c r="A960" s="45">
        <v>21000080421</v>
      </c>
      <c r="B960" s="46" t="s">
        <v>923</v>
      </c>
      <c r="C960" s="47"/>
      <c r="D960" s="47"/>
      <c r="E960" s="47"/>
      <c r="F960" s="48"/>
      <c r="G960" s="428">
        <f t="shared" si="47"/>
        <v>28250</v>
      </c>
      <c r="H960" s="49">
        <v>33900</v>
      </c>
    </row>
    <row r="961" spans="1:8" s="28" customFormat="1" ht="14.1" customHeight="1" x14ac:dyDescent="0.25">
      <c r="A961" s="45">
        <v>21000080469</v>
      </c>
      <c r="B961" s="46" t="s">
        <v>924</v>
      </c>
      <c r="C961" s="47"/>
      <c r="D961" s="47"/>
      <c r="E961" s="47"/>
      <c r="F961" s="48"/>
      <c r="G961" s="428">
        <f t="shared" si="47"/>
        <v>30250</v>
      </c>
      <c r="H961" s="49">
        <v>36300</v>
      </c>
    </row>
    <row r="962" spans="1:8" s="28" customFormat="1" ht="14.1" customHeight="1" x14ac:dyDescent="0.25">
      <c r="A962" s="45">
        <v>21000080437</v>
      </c>
      <c r="B962" s="46" t="s">
        <v>925</v>
      </c>
      <c r="C962" s="47"/>
      <c r="D962" s="47"/>
      <c r="E962" s="47"/>
      <c r="F962" s="48"/>
      <c r="G962" s="428">
        <f t="shared" si="47"/>
        <v>21750</v>
      </c>
      <c r="H962" s="49">
        <v>26100</v>
      </c>
    </row>
    <row r="963" spans="1:8" s="28" customFormat="1" ht="14.1" customHeight="1" x14ac:dyDescent="0.25">
      <c r="A963" s="987">
        <v>21000080470</v>
      </c>
      <c r="B963" s="146" t="s">
        <v>926</v>
      </c>
      <c r="C963" s="147"/>
      <c r="D963" s="147"/>
      <c r="E963" s="147"/>
      <c r="F963" s="148"/>
      <c r="G963" s="992">
        <f t="shared" si="47"/>
        <v>19833.333333333336</v>
      </c>
      <c r="H963" s="988">
        <v>23800</v>
      </c>
    </row>
    <row r="964" spans="1:8" s="28" customFormat="1" ht="12.95" customHeight="1" x14ac:dyDescent="0.25">
      <c r="A964" s="968" t="s">
        <v>927</v>
      </c>
      <c r="B964" s="741" t="s">
        <v>928</v>
      </c>
      <c r="C964" s="993"/>
      <c r="D964" s="993"/>
      <c r="E964" s="993"/>
      <c r="F964" s="993"/>
      <c r="G964" s="993"/>
      <c r="H964" s="994"/>
    </row>
    <row r="965" spans="1:8" s="28" customFormat="1" ht="12.95" customHeight="1" x14ac:dyDescent="0.25">
      <c r="A965" s="972" t="s">
        <v>823</v>
      </c>
      <c r="B965" s="969" t="s">
        <v>929</v>
      </c>
      <c r="C965" s="995"/>
      <c r="D965" s="995"/>
      <c r="E965" s="995"/>
      <c r="F965" s="995"/>
      <c r="G965" s="993"/>
      <c r="H965" s="995"/>
    </row>
    <row r="966" spans="1:8" s="28" customFormat="1" ht="15" customHeight="1" thickBot="1" x14ac:dyDescent="0.25">
      <c r="A966" s="747"/>
      <c r="B966" s="937"/>
      <c r="C966" s="937"/>
      <c r="D966" s="937"/>
      <c r="E966" s="937"/>
      <c r="F966" s="937"/>
      <c r="G966" s="676">
        <v>44348</v>
      </c>
      <c r="H966" s="677"/>
    </row>
    <row r="967" spans="1:8" s="177" customFormat="1" ht="20.100000000000001" customHeight="1" x14ac:dyDescent="0.2">
      <c r="A967" s="22" t="s">
        <v>0</v>
      </c>
      <c r="B967" s="212" t="s">
        <v>721</v>
      </c>
      <c r="C967" s="213"/>
      <c r="D967" s="213"/>
      <c r="E967" s="213"/>
      <c r="F967" s="214"/>
      <c r="G967" s="26" t="s">
        <v>2</v>
      </c>
      <c r="H967" s="27"/>
    </row>
    <row r="968" spans="1:8" s="28" customFormat="1" ht="20.100000000000001" customHeight="1" thickBot="1" x14ac:dyDescent="0.3">
      <c r="A968" s="29"/>
      <c r="B968" s="215" t="s">
        <v>930</v>
      </c>
      <c r="C968" s="216"/>
      <c r="D968" s="216"/>
      <c r="E968" s="216"/>
      <c r="F968" s="217"/>
      <c r="G968" s="33" t="s">
        <v>3</v>
      </c>
      <c r="H968" s="34" t="s">
        <v>4</v>
      </c>
    </row>
    <row r="969" spans="1:8" s="28" customFormat="1" ht="15" customHeight="1" x14ac:dyDescent="0.25">
      <c r="A969" s="996"/>
      <c r="B969" s="418" t="s">
        <v>931</v>
      </c>
      <c r="C969" s="151"/>
      <c r="D969" s="151"/>
      <c r="E969" s="151"/>
      <c r="F969" s="834"/>
      <c r="G969" s="997"/>
      <c r="H969" s="998">
        <f>SUM(H970:H975)</f>
        <v>429200</v>
      </c>
    </row>
    <row r="970" spans="1:8" s="28" customFormat="1" ht="15" customHeight="1" x14ac:dyDescent="0.25">
      <c r="A970" s="45">
        <v>21000801031</v>
      </c>
      <c r="B970" s="257" t="s">
        <v>932</v>
      </c>
      <c r="C970" s="258"/>
      <c r="D970" s="258"/>
      <c r="E970" s="258"/>
      <c r="F970" s="259"/>
      <c r="G970" s="43">
        <f>H970/1.2</f>
        <v>47250</v>
      </c>
      <c r="H970" s="49">
        <v>56700</v>
      </c>
    </row>
    <row r="971" spans="1:8" s="28" customFormat="1" ht="15" customHeight="1" x14ac:dyDescent="0.25">
      <c r="A971" s="852">
        <v>21000001426</v>
      </c>
      <c r="B971" s="257" t="s">
        <v>933</v>
      </c>
      <c r="C971" s="258"/>
      <c r="D971" s="258"/>
      <c r="E971" s="258"/>
      <c r="F971" s="259"/>
      <c r="G971" s="43">
        <f t="shared" ref="G971:G990" si="48">H971/1.2</f>
        <v>87583.333333333343</v>
      </c>
      <c r="H971" s="49">
        <v>105100</v>
      </c>
    </row>
    <row r="972" spans="1:8" s="28" customFormat="1" ht="15" customHeight="1" x14ac:dyDescent="0.25">
      <c r="A972" s="772">
        <v>21000801028</v>
      </c>
      <c r="B972" s="257" t="s">
        <v>934</v>
      </c>
      <c r="C972" s="258"/>
      <c r="D972" s="258"/>
      <c r="E972" s="258"/>
      <c r="F972" s="259"/>
      <c r="G972" s="43">
        <f t="shared" si="48"/>
        <v>59500</v>
      </c>
      <c r="H972" s="49">
        <v>71400</v>
      </c>
    </row>
    <row r="973" spans="1:8" s="28" customFormat="1" ht="15" customHeight="1" x14ac:dyDescent="0.25">
      <c r="A973" s="772">
        <v>21001801022</v>
      </c>
      <c r="B973" s="257" t="s">
        <v>935</v>
      </c>
      <c r="C973" s="258"/>
      <c r="D973" s="258"/>
      <c r="E973" s="258"/>
      <c r="F973" s="259"/>
      <c r="G973" s="43">
        <f t="shared" si="48"/>
        <v>82166.666666666672</v>
      </c>
      <c r="H973" s="49">
        <v>98600</v>
      </c>
    </row>
    <row r="974" spans="1:8" s="28" customFormat="1" ht="15" customHeight="1" x14ac:dyDescent="0.25">
      <c r="A974" s="772">
        <v>21000801065</v>
      </c>
      <c r="B974" s="257" t="s">
        <v>936</v>
      </c>
      <c r="C974" s="258"/>
      <c r="D974" s="258"/>
      <c r="E974" s="258"/>
      <c r="F974" s="259"/>
      <c r="G974" s="43">
        <f t="shared" si="48"/>
        <v>50416.666666666672</v>
      </c>
      <c r="H974" s="49">
        <v>60500</v>
      </c>
    </row>
    <row r="975" spans="1:8" s="28" customFormat="1" ht="15" customHeight="1" x14ac:dyDescent="0.25">
      <c r="A975" s="772">
        <v>21000801041</v>
      </c>
      <c r="B975" s="257" t="s">
        <v>937</v>
      </c>
      <c r="C975" s="258"/>
      <c r="D975" s="258"/>
      <c r="E975" s="258"/>
      <c r="F975" s="259"/>
      <c r="G975" s="43">
        <f t="shared" si="48"/>
        <v>30750</v>
      </c>
      <c r="H975" s="49">
        <v>36900</v>
      </c>
    </row>
    <row r="976" spans="1:8" s="28" customFormat="1" ht="15" customHeight="1" x14ac:dyDescent="0.25">
      <c r="A976" s="772">
        <v>21000005761</v>
      </c>
      <c r="B976" s="257" t="s">
        <v>938</v>
      </c>
      <c r="C976" s="258"/>
      <c r="D976" s="258"/>
      <c r="E976" s="258"/>
      <c r="F976" s="259"/>
      <c r="G976" s="43">
        <f t="shared" si="48"/>
        <v>46833.333333333336</v>
      </c>
      <c r="H976" s="49">
        <v>56200</v>
      </c>
    </row>
    <row r="977" spans="1:8" s="28" customFormat="1" ht="15" customHeight="1" x14ac:dyDescent="0.25">
      <c r="A977" s="772">
        <v>21000803564</v>
      </c>
      <c r="B977" s="134" t="s">
        <v>939</v>
      </c>
      <c r="C977" s="135"/>
      <c r="D977" s="135"/>
      <c r="E977" s="135"/>
      <c r="F977" s="136"/>
      <c r="G977" s="43">
        <f t="shared" si="48"/>
        <v>23000</v>
      </c>
      <c r="H977" s="49">
        <v>27600</v>
      </c>
    </row>
    <row r="978" spans="1:8" s="28" customFormat="1" ht="15" customHeight="1" x14ac:dyDescent="0.25">
      <c r="A978" s="772">
        <v>21000802374</v>
      </c>
      <c r="B978" s="257" t="s">
        <v>940</v>
      </c>
      <c r="C978" s="258"/>
      <c r="D978" s="258"/>
      <c r="E978" s="258"/>
      <c r="F978" s="259"/>
      <c r="G978" s="43">
        <f t="shared" si="48"/>
        <v>60416.666666666672</v>
      </c>
      <c r="H978" s="49">
        <v>72500</v>
      </c>
    </row>
    <row r="979" spans="1:8" s="28" customFormat="1" ht="15" customHeight="1" x14ac:dyDescent="0.25">
      <c r="A979" s="772">
        <v>21000002840</v>
      </c>
      <c r="B979" s="257" t="s">
        <v>941</v>
      </c>
      <c r="C979" s="258"/>
      <c r="D979" s="258"/>
      <c r="E979" s="258"/>
      <c r="F979" s="259"/>
      <c r="G979" s="43">
        <f t="shared" si="48"/>
        <v>36750</v>
      </c>
      <c r="H979" s="49">
        <v>44100</v>
      </c>
    </row>
    <row r="980" spans="1:8" s="28" customFormat="1" ht="15" customHeight="1" x14ac:dyDescent="0.25">
      <c r="A980" s="772">
        <v>21000002841</v>
      </c>
      <c r="B980" s="257" t="s">
        <v>942</v>
      </c>
      <c r="C980" s="258"/>
      <c r="D980" s="258"/>
      <c r="E980" s="258"/>
      <c r="F980" s="259"/>
      <c r="G980" s="43">
        <f t="shared" si="48"/>
        <v>41416.666666666672</v>
      </c>
      <c r="H980" s="49">
        <v>49700</v>
      </c>
    </row>
    <row r="981" spans="1:8" s="28" customFormat="1" ht="15" customHeight="1" x14ac:dyDescent="0.25">
      <c r="A981" s="772">
        <v>21000801089</v>
      </c>
      <c r="B981" s="257" t="s">
        <v>943</v>
      </c>
      <c r="C981" s="258"/>
      <c r="D981" s="258"/>
      <c r="E981" s="258"/>
      <c r="F981" s="259"/>
      <c r="G981" s="43">
        <f t="shared" si="48"/>
        <v>103666.66666666667</v>
      </c>
      <c r="H981" s="49">
        <v>124400</v>
      </c>
    </row>
    <row r="982" spans="1:8" s="28" customFormat="1" ht="15" customHeight="1" x14ac:dyDescent="0.25">
      <c r="A982" s="772">
        <v>21000802373</v>
      </c>
      <c r="B982" s="257" t="s">
        <v>944</v>
      </c>
      <c r="C982" s="258"/>
      <c r="D982" s="258"/>
      <c r="E982" s="258"/>
      <c r="F982" s="259"/>
      <c r="G982" s="43">
        <f t="shared" si="48"/>
        <v>69083.333333333343</v>
      </c>
      <c r="H982" s="49">
        <v>82900</v>
      </c>
    </row>
    <row r="983" spans="1:8" s="28" customFormat="1" ht="15" customHeight="1" x14ac:dyDescent="0.25">
      <c r="A983" s="772">
        <v>21001802372</v>
      </c>
      <c r="B983" s="257" t="s">
        <v>945</v>
      </c>
      <c r="C983" s="258"/>
      <c r="D983" s="258"/>
      <c r="E983" s="258"/>
      <c r="F983" s="259"/>
      <c r="G983" s="43">
        <f t="shared" si="48"/>
        <v>94666.666666666672</v>
      </c>
      <c r="H983" s="49">
        <v>113600</v>
      </c>
    </row>
    <row r="984" spans="1:8" s="28" customFormat="1" ht="15" customHeight="1" x14ac:dyDescent="0.25">
      <c r="A984" s="852">
        <v>21000001427</v>
      </c>
      <c r="B984" s="257" t="s">
        <v>946</v>
      </c>
      <c r="C984" s="258"/>
      <c r="D984" s="258"/>
      <c r="E984" s="258"/>
      <c r="F984" s="259"/>
      <c r="G984" s="43">
        <f t="shared" si="48"/>
        <v>97333.333333333343</v>
      </c>
      <c r="H984" s="49">
        <v>116800</v>
      </c>
    </row>
    <row r="985" spans="1:8" s="28" customFormat="1" ht="15" customHeight="1" x14ac:dyDescent="0.25">
      <c r="A985" s="852">
        <v>21000001428</v>
      </c>
      <c r="B985" s="257" t="s">
        <v>947</v>
      </c>
      <c r="C985" s="258"/>
      <c r="D985" s="258"/>
      <c r="E985" s="258"/>
      <c r="F985" s="259"/>
      <c r="G985" s="43">
        <f t="shared" si="48"/>
        <v>148750</v>
      </c>
      <c r="H985" s="49">
        <v>178500</v>
      </c>
    </row>
    <row r="986" spans="1:8" s="28" customFormat="1" ht="15" customHeight="1" x14ac:dyDescent="0.25">
      <c r="A986" s="852">
        <v>21000001429</v>
      </c>
      <c r="B986" s="257" t="s">
        <v>948</v>
      </c>
      <c r="C986" s="258"/>
      <c r="D986" s="258"/>
      <c r="E986" s="258"/>
      <c r="F986" s="259"/>
      <c r="G986" s="43">
        <f t="shared" si="48"/>
        <v>167666.66666666669</v>
      </c>
      <c r="H986" s="49">
        <v>201200</v>
      </c>
    </row>
    <row r="987" spans="1:8" s="28" customFormat="1" ht="15" customHeight="1" x14ac:dyDescent="0.25">
      <c r="A987" s="772">
        <v>21000801064</v>
      </c>
      <c r="B987" s="257" t="s">
        <v>949</v>
      </c>
      <c r="C987" s="258"/>
      <c r="D987" s="258"/>
      <c r="E987" s="258"/>
      <c r="F987" s="259"/>
      <c r="G987" s="43">
        <f t="shared" si="48"/>
        <v>28416.666666666668</v>
      </c>
      <c r="H987" s="49">
        <v>34100</v>
      </c>
    </row>
    <row r="988" spans="1:8" s="28" customFormat="1" ht="15" customHeight="1" x14ac:dyDescent="0.25">
      <c r="A988" s="999">
        <v>21000801040</v>
      </c>
      <c r="B988" s="257" t="s">
        <v>950</v>
      </c>
      <c r="C988" s="258"/>
      <c r="D988" s="258"/>
      <c r="E988" s="258"/>
      <c r="F988" s="259"/>
      <c r="G988" s="43">
        <f t="shared" si="48"/>
        <v>30166.666666666668</v>
      </c>
      <c r="H988" s="49">
        <v>36200</v>
      </c>
    </row>
    <row r="989" spans="1:8" s="28" customFormat="1" ht="15" customHeight="1" x14ac:dyDescent="0.25">
      <c r="A989" s="772">
        <v>21000801101</v>
      </c>
      <c r="B989" s="257" t="s">
        <v>951</v>
      </c>
      <c r="C989" s="258"/>
      <c r="D989" s="258"/>
      <c r="E989" s="258"/>
      <c r="F989" s="259"/>
      <c r="G989" s="43">
        <f t="shared" si="48"/>
        <v>21333.333333333336</v>
      </c>
      <c r="H989" s="49">
        <v>25600</v>
      </c>
    </row>
    <row r="990" spans="1:8" s="28" customFormat="1" ht="15" customHeight="1" x14ac:dyDescent="0.25">
      <c r="A990" s="989">
        <v>21000801111</v>
      </c>
      <c r="B990" s="273" t="s">
        <v>952</v>
      </c>
      <c r="C990" s="274"/>
      <c r="D990" s="274"/>
      <c r="E990" s="274"/>
      <c r="F990" s="275"/>
      <c r="G990" s="43">
        <f t="shared" si="48"/>
        <v>20916.666666666668</v>
      </c>
      <c r="H990" s="988">
        <v>25100</v>
      </c>
    </row>
    <row r="991" spans="1:8" s="1005" customFormat="1" ht="15" customHeight="1" x14ac:dyDescent="0.25">
      <c r="A991" s="1000"/>
      <c r="B991" s="1001" t="s">
        <v>953</v>
      </c>
      <c r="C991" s="1002"/>
      <c r="D991" s="1002"/>
      <c r="E991" s="1002"/>
      <c r="F991" s="1003"/>
      <c r="G991" s="1004"/>
      <c r="H991" s="998">
        <f>H992+H993+H994+H995+H996+H997</f>
        <v>429200</v>
      </c>
    </row>
    <row r="992" spans="1:8" s="28" customFormat="1" ht="15" customHeight="1" x14ac:dyDescent="0.25">
      <c r="A992" s="999">
        <v>21000801032</v>
      </c>
      <c r="B992" s="257" t="s">
        <v>954</v>
      </c>
      <c r="C992" s="258"/>
      <c r="D992" s="258"/>
      <c r="E992" s="258"/>
      <c r="F992" s="259"/>
      <c r="G992" s="43">
        <f>H992/1.2</f>
        <v>47250</v>
      </c>
      <c r="H992" s="49">
        <v>56700</v>
      </c>
    </row>
    <row r="993" spans="1:8" s="28" customFormat="1" ht="15" customHeight="1" x14ac:dyDescent="0.25">
      <c r="A993" s="999">
        <v>21000007758</v>
      </c>
      <c r="B993" s="257" t="s">
        <v>955</v>
      </c>
      <c r="C993" s="258"/>
      <c r="D993" s="258"/>
      <c r="E993" s="258"/>
      <c r="F993" s="259"/>
      <c r="G993" s="43">
        <f t="shared" ref="G993:G1012" si="49">H993/1.2</f>
        <v>87583.333333333343</v>
      </c>
      <c r="H993" s="49">
        <v>105100</v>
      </c>
    </row>
    <row r="994" spans="1:8" s="28" customFormat="1" ht="15" customHeight="1" x14ac:dyDescent="0.25">
      <c r="A994" s="999">
        <v>21000801029</v>
      </c>
      <c r="B994" s="257" t="s">
        <v>956</v>
      </c>
      <c r="C994" s="258"/>
      <c r="D994" s="258"/>
      <c r="E994" s="258"/>
      <c r="F994" s="259"/>
      <c r="G994" s="43">
        <f t="shared" si="49"/>
        <v>59500</v>
      </c>
      <c r="H994" s="49">
        <v>71400</v>
      </c>
    </row>
    <row r="995" spans="1:8" s="28" customFormat="1" ht="15" customHeight="1" x14ac:dyDescent="0.25">
      <c r="A995" s="999">
        <v>21001801023</v>
      </c>
      <c r="B995" s="257" t="s">
        <v>957</v>
      </c>
      <c r="C995" s="258"/>
      <c r="D995" s="258"/>
      <c r="E995" s="258"/>
      <c r="F995" s="259"/>
      <c r="G995" s="43">
        <f t="shared" si="49"/>
        <v>82166.666666666672</v>
      </c>
      <c r="H995" s="49">
        <v>98600</v>
      </c>
    </row>
    <row r="996" spans="1:8" s="28" customFormat="1" ht="15" customHeight="1" x14ac:dyDescent="0.25">
      <c r="A996" s="999">
        <v>21000801069</v>
      </c>
      <c r="B996" s="697" t="s">
        <v>958</v>
      </c>
      <c r="C996" s="698"/>
      <c r="D996" s="698"/>
      <c r="E996" s="698"/>
      <c r="F996" s="699"/>
      <c r="G996" s="43">
        <f t="shared" si="49"/>
        <v>50416.666666666672</v>
      </c>
      <c r="H996" s="49">
        <v>60500</v>
      </c>
    </row>
    <row r="997" spans="1:8" s="28" customFormat="1" ht="15" customHeight="1" x14ac:dyDescent="0.25">
      <c r="A997" s="999">
        <v>21000801034</v>
      </c>
      <c r="B997" s="697" t="s">
        <v>959</v>
      </c>
      <c r="C997" s="698"/>
      <c r="D997" s="698"/>
      <c r="E997" s="698"/>
      <c r="F997" s="699"/>
      <c r="G997" s="43">
        <f t="shared" si="49"/>
        <v>30750</v>
      </c>
      <c r="H997" s="49">
        <v>36900</v>
      </c>
    </row>
    <row r="998" spans="1:8" s="28" customFormat="1" ht="15" customHeight="1" x14ac:dyDescent="0.25">
      <c r="A998" s="999">
        <v>21000005762</v>
      </c>
      <c r="B998" s="697" t="s">
        <v>960</v>
      </c>
      <c r="C998" s="698"/>
      <c r="D998" s="698"/>
      <c r="E998" s="698"/>
      <c r="F998" s="699"/>
      <c r="G998" s="43">
        <f t="shared" si="49"/>
        <v>46833.333333333336</v>
      </c>
      <c r="H998" s="49">
        <v>56200</v>
      </c>
    </row>
    <row r="999" spans="1:8" s="28" customFormat="1" ht="15" customHeight="1" x14ac:dyDescent="0.25">
      <c r="A999" s="999">
        <v>21000803565</v>
      </c>
      <c r="B999" s="400" t="s">
        <v>961</v>
      </c>
      <c r="C999" s="401"/>
      <c r="D999" s="401"/>
      <c r="E999" s="401"/>
      <c r="F999" s="402"/>
      <c r="G999" s="43">
        <f t="shared" si="49"/>
        <v>23000</v>
      </c>
      <c r="H999" s="49">
        <v>27600</v>
      </c>
    </row>
    <row r="1000" spans="1:8" s="28" customFormat="1" ht="15" customHeight="1" x14ac:dyDescent="0.25">
      <c r="A1000" s="999">
        <v>21000802399</v>
      </c>
      <c r="B1000" s="697" t="s">
        <v>962</v>
      </c>
      <c r="C1000" s="698"/>
      <c r="D1000" s="698"/>
      <c r="E1000" s="698"/>
      <c r="F1000" s="699"/>
      <c r="G1000" s="43">
        <f t="shared" si="49"/>
        <v>60416.666666666672</v>
      </c>
      <c r="H1000" s="49">
        <v>72500</v>
      </c>
    </row>
    <row r="1001" spans="1:8" s="28" customFormat="1" ht="15" customHeight="1" x14ac:dyDescent="0.25">
      <c r="A1001" s="772">
        <v>21000002687</v>
      </c>
      <c r="B1001" s="257" t="s">
        <v>963</v>
      </c>
      <c r="C1001" s="258"/>
      <c r="D1001" s="258"/>
      <c r="E1001" s="258"/>
      <c r="F1001" s="259"/>
      <c r="G1001" s="43">
        <f t="shared" si="49"/>
        <v>36750</v>
      </c>
      <c r="H1001" s="49">
        <v>44100</v>
      </c>
    </row>
    <row r="1002" spans="1:8" s="28" customFormat="1" ht="15" customHeight="1" x14ac:dyDescent="0.25">
      <c r="A1002" s="772">
        <v>21000002688</v>
      </c>
      <c r="B1002" s="257" t="s">
        <v>964</v>
      </c>
      <c r="C1002" s="258"/>
      <c r="D1002" s="258"/>
      <c r="E1002" s="258"/>
      <c r="F1002" s="259"/>
      <c r="G1002" s="43">
        <f t="shared" si="49"/>
        <v>41416.666666666672</v>
      </c>
      <c r="H1002" s="49">
        <v>49700</v>
      </c>
    </row>
    <row r="1003" spans="1:8" s="28" customFormat="1" ht="15" customHeight="1" x14ac:dyDescent="0.25">
      <c r="A1003" s="999">
        <v>21000801155</v>
      </c>
      <c r="B1003" s="697" t="s">
        <v>965</v>
      </c>
      <c r="C1003" s="698"/>
      <c r="D1003" s="698"/>
      <c r="E1003" s="698"/>
      <c r="F1003" s="699"/>
      <c r="G1003" s="43">
        <f t="shared" si="49"/>
        <v>103666.66666666667</v>
      </c>
      <c r="H1003" s="49">
        <v>124400</v>
      </c>
    </row>
    <row r="1004" spans="1:8" s="28" customFormat="1" ht="15" customHeight="1" x14ac:dyDescent="0.25">
      <c r="A1004" s="999">
        <v>21000802398</v>
      </c>
      <c r="B1004" s="697" t="s">
        <v>966</v>
      </c>
      <c r="C1004" s="698"/>
      <c r="D1004" s="698"/>
      <c r="E1004" s="698"/>
      <c r="F1004" s="699"/>
      <c r="G1004" s="43">
        <f t="shared" si="49"/>
        <v>69083.333333333343</v>
      </c>
      <c r="H1004" s="49">
        <v>82900</v>
      </c>
    </row>
    <row r="1005" spans="1:8" s="28" customFormat="1" ht="15" customHeight="1" x14ac:dyDescent="0.25">
      <c r="A1005" s="999">
        <v>21001802397</v>
      </c>
      <c r="B1005" s="697" t="s">
        <v>967</v>
      </c>
      <c r="C1005" s="698"/>
      <c r="D1005" s="698"/>
      <c r="E1005" s="698"/>
      <c r="F1005" s="699"/>
      <c r="G1005" s="43">
        <f t="shared" si="49"/>
        <v>94666.666666666672</v>
      </c>
      <c r="H1005" s="49">
        <v>113600</v>
      </c>
    </row>
    <row r="1006" spans="1:8" s="28" customFormat="1" ht="15" customHeight="1" x14ac:dyDescent="0.25">
      <c r="A1006" s="999">
        <v>21000007759</v>
      </c>
      <c r="B1006" s="257" t="s">
        <v>968</v>
      </c>
      <c r="C1006" s="258"/>
      <c r="D1006" s="258"/>
      <c r="E1006" s="258"/>
      <c r="F1006" s="259"/>
      <c r="G1006" s="43">
        <f t="shared" si="49"/>
        <v>97333.333333333343</v>
      </c>
      <c r="H1006" s="49">
        <v>116800</v>
      </c>
    </row>
    <row r="1007" spans="1:8" s="28" customFormat="1" ht="15" customHeight="1" x14ac:dyDescent="0.25">
      <c r="A1007" s="999">
        <v>21000007760</v>
      </c>
      <c r="B1007" s="257" t="s">
        <v>969</v>
      </c>
      <c r="C1007" s="258"/>
      <c r="D1007" s="258"/>
      <c r="E1007" s="258"/>
      <c r="F1007" s="259"/>
      <c r="G1007" s="43">
        <f t="shared" si="49"/>
        <v>148750</v>
      </c>
      <c r="H1007" s="49">
        <v>178500</v>
      </c>
    </row>
    <row r="1008" spans="1:8" s="28" customFormat="1" ht="15" customHeight="1" x14ac:dyDescent="0.25">
      <c r="A1008" s="999">
        <v>21000007761</v>
      </c>
      <c r="B1008" s="257" t="s">
        <v>970</v>
      </c>
      <c r="C1008" s="258"/>
      <c r="D1008" s="258"/>
      <c r="E1008" s="258"/>
      <c r="F1008" s="259"/>
      <c r="G1008" s="43">
        <f t="shared" si="49"/>
        <v>167666.66666666669</v>
      </c>
      <c r="H1008" s="49">
        <v>201200</v>
      </c>
    </row>
    <row r="1009" spans="1:8" s="28" customFormat="1" ht="15" customHeight="1" x14ac:dyDescent="0.25">
      <c r="A1009" s="999">
        <v>21000801033</v>
      </c>
      <c r="B1009" s="697" t="s">
        <v>971</v>
      </c>
      <c r="C1009" s="698"/>
      <c r="D1009" s="698"/>
      <c r="E1009" s="698"/>
      <c r="F1009" s="699"/>
      <c r="G1009" s="43">
        <f t="shared" si="49"/>
        <v>28416.666666666668</v>
      </c>
      <c r="H1009" s="49">
        <v>34100</v>
      </c>
    </row>
    <row r="1010" spans="1:8" s="28" customFormat="1" ht="15" customHeight="1" x14ac:dyDescent="0.25">
      <c r="A1010" s="999">
        <v>21000801239</v>
      </c>
      <c r="B1010" s="697" t="s">
        <v>972</v>
      </c>
      <c r="C1010" s="698"/>
      <c r="D1010" s="698"/>
      <c r="E1010" s="698"/>
      <c r="F1010" s="699"/>
      <c r="G1010" s="43">
        <f t="shared" si="49"/>
        <v>30166.666666666668</v>
      </c>
      <c r="H1010" s="49">
        <v>36200</v>
      </c>
    </row>
    <row r="1011" spans="1:8" s="28" customFormat="1" ht="15" customHeight="1" x14ac:dyDescent="0.25">
      <c r="A1011" s="999">
        <v>21000801255</v>
      </c>
      <c r="B1011" s="697" t="s">
        <v>973</v>
      </c>
      <c r="C1011" s="698"/>
      <c r="D1011" s="698"/>
      <c r="E1011" s="698"/>
      <c r="F1011" s="699"/>
      <c r="G1011" s="43">
        <f t="shared" si="49"/>
        <v>21333.333333333336</v>
      </c>
      <c r="H1011" s="49">
        <v>25600</v>
      </c>
    </row>
    <row r="1012" spans="1:8" s="28" customFormat="1" ht="15" customHeight="1" x14ac:dyDescent="0.25">
      <c r="A1012" s="989">
        <v>21000801256</v>
      </c>
      <c r="B1012" s="734" t="s">
        <v>974</v>
      </c>
      <c r="C1012" s="735"/>
      <c r="D1012" s="735"/>
      <c r="E1012" s="735"/>
      <c r="F1012" s="736"/>
      <c r="G1012" s="43">
        <f t="shared" si="49"/>
        <v>20916.666666666668</v>
      </c>
      <c r="H1012" s="988">
        <v>25100</v>
      </c>
    </row>
    <row r="1013" spans="1:8" s="28" customFormat="1" ht="15" customHeight="1" x14ac:dyDescent="0.25">
      <c r="A1013" s="847"/>
      <c r="B1013" s="848" t="s">
        <v>975</v>
      </c>
      <c r="C1013" s="524"/>
      <c r="D1013" s="524"/>
      <c r="E1013" s="524"/>
      <c r="F1013" s="849"/>
      <c r="G1013" s="1006"/>
      <c r="H1013" s="851"/>
    </row>
    <row r="1014" spans="1:8" s="28" customFormat="1" ht="15" customHeight="1" x14ac:dyDescent="0.25">
      <c r="A1014" s="852">
        <v>21000000455</v>
      </c>
      <c r="B1014" s="257" t="s">
        <v>976</v>
      </c>
      <c r="C1014" s="258"/>
      <c r="D1014" s="258"/>
      <c r="E1014" s="258"/>
      <c r="F1014" s="259"/>
      <c r="G1014" s="853">
        <f>H1014/1.2</f>
        <v>95666.666666666672</v>
      </c>
      <c r="H1014" s="75">
        <v>114800</v>
      </c>
    </row>
    <row r="1015" spans="1:8" s="28" customFormat="1" ht="15" customHeight="1" x14ac:dyDescent="0.25">
      <c r="A1015" s="772">
        <v>21000000454</v>
      </c>
      <c r="B1015" s="697" t="s">
        <v>977</v>
      </c>
      <c r="C1015" s="698"/>
      <c r="D1015" s="698"/>
      <c r="E1015" s="698"/>
      <c r="F1015" s="699"/>
      <c r="G1015" s="853">
        <f t="shared" ref="G1015:G1020" si="50">H1015/1.2</f>
        <v>106500</v>
      </c>
      <c r="H1015" s="75">
        <v>127800</v>
      </c>
    </row>
    <row r="1016" spans="1:8" s="28" customFormat="1" ht="15" customHeight="1" x14ac:dyDescent="0.25">
      <c r="A1016" s="772">
        <v>21001805755</v>
      </c>
      <c r="B1016" s="400" t="s">
        <v>978</v>
      </c>
      <c r="C1016" s="401"/>
      <c r="D1016" s="401"/>
      <c r="E1016" s="401"/>
      <c r="F1016" s="402"/>
      <c r="G1016" s="853">
        <f t="shared" si="50"/>
        <v>78500</v>
      </c>
      <c r="H1016" s="75">
        <v>94200</v>
      </c>
    </row>
    <row r="1017" spans="1:8" s="28" customFormat="1" ht="15" customHeight="1" x14ac:dyDescent="0.25">
      <c r="A1017" s="772">
        <v>21000000458</v>
      </c>
      <c r="B1017" s="400" t="s">
        <v>979</v>
      </c>
      <c r="C1017" s="401"/>
      <c r="D1017" s="401"/>
      <c r="E1017" s="401"/>
      <c r="F1017" s="402"/>
      <c r="G1017" s="853">
        <f t="shared" si="50"/>
        <v>93583.333333333343</v>
      </c>
      <c r="H1017" s="75">
        <v>112300</v>
      </c>
    </row>
    <row r="1018" spans="1:8" s="28" customFormat="1" ht="15" customHeight="1" x14ac:dyDescent="0.25">
      <c r="A1018" s="1007">
        <v>21000805759</v>
      </c>
      <c r="B1018" s="400" t="s">
        <v>980</v>
      </c>
      <c r="C1018" s="401"/>
      <c r="D1018" s="401"/>
      <c r="E1018" s="401"/>
      <c r="F1018" s="402"/>
      <c r="G1018" s="853">
        <f t="shared" si="50"/>
        <v>50000</v>
      </c>
      <c r="H1018" s="49">
        <v>60000</v>
      </c>
    </row>
    <row r="1019" spans="1:8" s="28" customFormat="1" ht="15" customHeight="1" x14ac:dyDescent="0.25">
      <c r="A1019" s="772">
        <v>21000000215</v>
      </c>
      <c r="B1019" s="400" t="s">
        <v>981</v>
      </c>
      <c r="C1019" s="401"/>
      <c r="D1019" s="401"/>
      <c r="E1019" s="401"/>
      <c r="F1019" s="402"/>
      <c r="G1019" s="853">
        <f t="shared" si="50"/>
        <v>25250</v>
      </c>
      <c r="H1019" s="49">
        <v>30300</v>
      </c>
    </row>
    <row r="1020" spans="1:8" s="28" customFormat="1" ht="15" customHeight="1" x14ac:dyDescent="0.25">
      <c r="A1020" s="989">
        <v>21000807548</v>
      </c>
      <c r="B1020" s="414" t="s">
        <v>982</v>
      </c>
      <c r="C1020" s="415"/>
      <c r="D1020" s="415"/>
      <c r="E1020" s="415"/>
      <c r="F1020" s="416"/>
      <c r="G1020" s="1008">
        <f t="shared" si="50"/>
        <v>46416.666666666672</v>
      </c>
      <c r="H1020" s="988">
        <v>55700</v>
      </c>
    </row>
    <row r="1021" spans="1:8" s="28" customFormat="1" ht="15" customHeight="1" x14ac:dyDescent="0.25">
      <c r="A1021" s="1009"/>
      <c r="B1021" s="848" t="s">
        <v>983</v>
      </c>
      <c r="C1021" s="524"/>
      <c r="D1021" s="524"/>
      <c r="E1021" s="524"/>
      <c r="F1021" s="849"/>
      <c r="G1021" s="850"/>
      <c r="H1021" s="851"/>
    </row>
    <row r="1022" spans="1:8" s="28" customFormat="1" ht="15" customHeight="1" x14ac:dyDescent="0.25">
      <c r="A1022" s="1007">
        <v>21000000457</v>
      </c>
      <c r="B1022" s="257" t="s">
        <v>984</v>
      </c>
      <c r="C1022" s="258"/>
      <c r="D1022" s="258"/>
      <c r="E1022" s="258"/>
      <c r="F1022" s="259"/>
      <c r="G1022" s="853">
        <f>H1022/1.2</f>
        <v>95666.666666666672</v>
      </c>
      <c r="H1022" s="75">
        <v>114800</v>
      </c>
    </row>
    <row r="1023" spans="1:8" s="28" customFormat="1" ht="15" customHeight="1" x14ac:dyDescent="0.25">
      <c r="A1023" s="772">
        <v>21000801127</v>
      </c>
      <c r="B1023" s="257" t="s">
        <v>985</v>
      </c>
      <c r="C1023" s="258"/>
      <c r="D1023" s="258"/>
      <c r="E1023" s="258"/>
      <c r="F1023" s="259"/>
      <c r="G1023" s="853">
        <f t="shared" ref="G1023:G1028" si="51">H1023/1.2</f>
        <v>106500</v>
      </c>
      <c r="H1023" s="75">
        <v>127800</v>
      </c>
    </row>
    <row r="1024" spans="1:8" s="28" customFormat="1" ht="15" customHeight="1" x14ac:dyDescent="0.25">
      <c r="A1024" s="772">
        <v>21001805756</v>
      </c>
      <c r="B1024" s="134" t="s">
        <v>986</v>
      </c>
      <c r="C1024" s="135"/>
      <c r="D1024" s="135"/>
      <c r="E1024" s="135"/>
      <c r="F1024" s="136"/>
      <c r="G1024" s="853">
        <f t="shared" si="51"/>
        <v>78500</v>
      </c>
      <c r="H1024" s="75">
        <v>94200</v>
      </c>
    </row>
    <row r="1025" spans="1:8" s="28" customFormat="1" ht="15" customHeight="1" x14ac:dyDescent="0.25">
      <c r="A1025" s="772">
        <v>21000807870</v>
      </c>
      <c r="B1025" s="134" t="s">
        <v>987</v>
      </c>
      <c r="C1025" s="135"/>
      <c r="D1025" s="135"/>
      <c r="E1025" s="135"/>
      <c r="F1025" s="136"/>
      <c r="G1025" s="853">
        <f t="shared" si="51"/>
        <v>93583.333333333343</v>
      </c>
      <c r="H1025" s="75">
        <v>112300</v>
      </c>
    </row>
    <row r="1026" spans="1:8" s="28" customFormat="1" ht="15" customHeight="1" x14ac:dyDescent="0.25">
      <c r="A1026" s="1007">
        <v>21000805760</v>
      </c>
      <c r="B1026" s="134" t="s">
        <v>988</v>
      </c>
      <c r="C1026" s="135"/>
      <c r="D1026" s="135"/>
      <c r="E1026" s="135"/>
      <c r="F1026" s="136"/>
      <c r="G1026" s="853">
        <f t="shared" si="51"/>
        <v>50000</v>
      </c>
      <c r="H1026" s="49">
        <v>60000</v>
      </c>
    </row>
    <row r="1027" spans="1:8" s="28" customFormat="1" ht="15" customHeight="1" x14ac:dyDescent="0.25">
      <c r="A1027" s="772">
        <v>21000000217</v>
      </c>
      <c r="B1027" s="134" t="s">
        <v>989</v>
      </c>
      <c r="C1027" s="135"/>
      <c r="D1027" s="135"/>
      <c r="E1027" s="135"/>
      <c r="F1027" s="136"/>
      <c r="G1027" s="853">
        <f t="shared" si="51"/>
        <v>25250</v>
      </c>
      <c r="H1027" s="49">
        <v>30300</v>
      </c>
    </row>
    <row r="1028" spans="1:8" s="28" customFormat="1" ht="15" customHeight="1" x14ac:dyDescent="0.25">
      <c r="A1028" s="989">
        <v>21000807549</v>
      </c>
      <c r="B1028" s="146" t="s">
        <v>990</v>
      </c>
      <c r="C1028" s="147"/>
      <c r="D1028" s="147"/>
      <c r="E1028" s="147"/>
      <c r="F1028" s="148"/>
      <c r="G1028" s="1008">
        <f t="shared" si="51"/>
        <v>46416.666666666672</v>
      </c>
      <c r="H1028" s="988">
        <v>55700</v>
      </c>
    </row>
    <row r="1029" spans="1:8" s="28" customFormat="1" ht="15" customHeight="1" x14ac:dyDescent="0.25">
      <c r="A1029" s="847"/>
      <c r="B1029" s="848" t="s">
        <v>991</v>
      </c>
      <c r="C1029" s="524"/>
      <c r="D1029" s="524"/>
      <c r="E1029" s="524"/>
      <c r="F1029" s="849"/>
      <c r="G1029" s="850"/>
      <c r="H1029" s="851"/>
    </row>
    <row r="1030" spans="1:8" s="28" customFormat="1" ht="29.1" customHeight="1" x14ac:dyDescent="0.25">
      <c r="A1030" s="854">
        <v>21000001635</v>
      </c>
      <c r="B1030" s="737" t="s">
        <v>992</v>
      </c>
      <c r="C1030" s="738"/>
      <c r="D1030" s="738"/>
      <c r="E1030" s="738"/>
      <c r="F1030" s="739"/>
      <c r="G1030" s="1008">
        <f>H1030/1.2</f>
        <v>56750</v>
      </c>
      <c r="H1030" s="350">
        <v>68100</v>
      </c>
    </row>
    <row r="1031" spans="1:8" s="971" customFormat="1" ht="12.95" customHeight="1" x14ac:dyDescent="0.25">
      <c r="A1031" s="968" t="s">
        <v>821</v>
      </c>
      <c r="B1031" s="969" t="s">
        <v>993</v>
      </c>
      <c r="C1031" s="969"/>
      <c r="D1031" s="969"/>
      <c r="E1031" s="969"/>
      <c r="F1031" s="969"/>
      <c r="G1031" s="741"/>
      <c r="H1031" s="970"/>
    </row>
    <row r="1032" spans="1:8" s="971" customFormat="1" ht="12.95" customHeight="1" x14ac:dyDescent="0.25">
      <c r="A1032" s="972" t="s">
        <v>823</v>
      </c>
      <c r="B1032" s="969" t="s">
        <v>994</v>
      </c>
      <c r="C1032" s="969"/>
      <c r="D1032" s="969"/>
      <c r="E1032" s="969"/>
      <c r="F1032" s="969"/>
      <c r="G1032" s="741"/>
      <c r="H1032" s="969"/>
    </row>
    <row r="1033" spans="1:8" s="971" customFormat="1" ht="12.95" customHeight="1" x14ac:dyDescent="0.25">
      <c r="A1033" s="972" t="s">
        <v>995</v>
      </c>
      <c r="B1033" s="969" t="s">
        <v>996</v>
      </c>
      <c r="C1033" s="969"/>
      <c r="D1033" s="969"/>
      <c r="E1033" s="969"/>
      <c r="F1033" s="969"/>
      <c r="G1033" s="1010"/>
      <c r="H1033" s="1011"/>
    </row>
    <row r="1034" spans="1:8" s="28" customFormat="1" ht="15" customHeight="1" thickBot="1" x14ac:dyDescent="0.25">
      <c r="A1034" s="747"/>
      <c r="B1034" s="937"/>
      <c r="C1034" s="937"/>
      <c r="D1034" s="937"/>
      <c r="E1034" s="937"/>
      <c r="F1034" s="937"/>
      <c r="G1034" s="676">
        <v>44348</v>
      </c>
      <c r="H1034" s="677"/>
    </row>
    <row r="1035" spans="1:8" s="177" customFormat="1" ht="20.100000000000001" customHeight="1" x14ac:dyDescent="0.2">
      <c r="A1035" s="22" t="s">
        <v>0</v>
      </c>
      <c r="B1035" s="23" t="s">
        <v>997</v>
      </c>
      <c r="C1035" s="24"/>
      <c r="D1035" s="24"/>
      <c r="E1035" s="24"/>
      <c r="F1035" s="25"/>
      <c r="G1035" s="26" t="s">
        <v>2</v>
      </c>
      <c r="H1035" s="27"/>
    </row>
    <row r="1036" spans="1:8" s="28" customFormat="1" ht="20.100000000000001" customHeight="1" thickBot="1" x14ac:dyDescent="0.3">
      <c r="A1036" s="29"/>
      <c r="B1036" s="30" t="s">
        <v>998</v>
      </c>
      <c r="C1036" s="31"/>
      <c r="D1036" s="31"/>
      <c r="E1036" s="31"/>
      <c r="F1036" s="32"/>
      <c r="G1036" s="33" t="s">
        <v>3</v>
      </c>
      <c r="H1036" s="34" t="s">
        <v>4</v>
      </c>
    </row>
    <row r="1037" spans="1:8" s="177" customFormat="1" ht="15" customHeight="1" x14ac:dyDescent="0.2">
      <c r="A1037" s="1012"/>
      <c r="B1037" s="634" t="s">
        <v>999</v>
      </c>
      <c r="C1037" s="634"/>
      <c r="D1037" s="634"/>
      <c r="E1037" s="634"/>
      <c r="F1037" s="634"/>
      <c r="G1037" s="1013"/>
      <c r="H1037" s="1014"/>
    </row>
    <row r="1038" spans="1:8" s="1021" customFormat="1" ht="15" customHeight="1" x14ac:dyDescent="0.2">
      <c r="A1038" s="1015">
        <v>21000801027</v>
      </c>
      <c r="B1038" s="1016" t="s">
        <v>1000</v>
      </c>
      <c r="C1038" s="1017"/>
      <c r="D1038" s="1018"/>
      <c r="E1038" s="1018"/>
      <c r="F1038" s="1019"/>
      <c r="G1038" s="700">
        <f>H1038/1.2</f>
        <v>16166.666666666668</v>
      </c>
      <c r="H1038" s="1020">
        <v>19400</v>
      </c>
    </row>
    <row r="1039" spans="1:8" s="177" customFormat="1" ht="15" customHeight="1" x14ac:dyDescent="0.2">
      <c r="A1039" s="669">
        <v>21000801114</v>
      </c>
      <c r="B1039" s="1016" t="s">
        <v>1001</v>
      </c>
      <c r="C1039" s="1017"/>
      <c r="D1039" s="1018"/>
      <c r="E1039" s="1018"/>
      <c r="F1039" s="1019"/>
      <c r="G1039" s="700">
        <f t="shared" ref="G1039:G1055" si="52">H1039/1.2</f>
        <v>21583.333333333336</v>
      </c>
      <c r="H1039" s="1020">
        <v>25900</v>
      </c>
    </row>
    <row r="1040" spans="1:8" s="177" customFormat="1" ht="15" customHeight="1" x14ac:dyDescent="0.2">
      <c r="A1040" s="669">
        <v>21010801217</v>
      </c>
      <c r="B1040" s="1022" t="s">
        <v>1002</v>
      </c>
      <c r="C1040" s="1023"/>
      <c r="D1040" s="1024"/>
      <c r="E1040" s="1024"/>
      <c r="F1040" s="1025"/>
      <c r="G1040" s="700">
        <f t="shared" si="52"/>
        <v>14000</v>
      </c>
      <c r="H1040" s="1020">
        <v>16800</v>
      </c>
    </row>
    <row r="1041" spans="1:8" s="177" customFormat="1" ht="15" customHeight="1" x14ac:dyDescent="0.2">
      <c r="A1041" s="669">
        <v>21010801218</v>
      </c>
      <c r="B1041" s="1022" t="s">
        <v>1003</v>
      </c>
      <c r="C1041" s="1023"/>
      <c r="D1041" s="1024"/>
      <c r="E1041" s="1024"/>
      <c r="F1041" s="1025"/>
      <c r="G1041" s="700">
        <f t="shared" si="52"/>
        <v>15416.666666666668</v>
      </c>
      <c r="H1041" s="1020">
        <v>18500</v>
      </c>
    </row>
    <row r="1042" spans="1:8" s="177" customFormat="1" ht="15" customHeight="1" x14ac:dyDescent="0.2">
      <c r="A1042" s="669">
        <v>21000804260</v>
      </c>
      <c r="B1042" s="1022" t="s">
        <v>1004</v>
      </c>
      <c r="C1042" s="1023"/>
      <c r="D1042" s="1024"/>
      <c r="E1042" s="1024"/>
      <c r="F1042" s="1025"/>
      <c r="G1042" s="700">
        <f t="shared" si="52"/>
        <v>19166.666666666668</v>
      </c>
      <c r="H1042" s="1020">
        <v>23000</v>
      </c>
    </row>
    <row r="1043" spans="1:8" s="177" customFormat="1" ht="15" customHeight="1" x14ac:dyDescent="0.2">
      <c r="A1043" s="669">
        <v>21000804261</v>
      </c>
      <c r="B1043" s="665" t="s">
        <v>1005</v>
      </c>
      <c r="C1043" s="1026"/>
      <c r="D1043" s="666"/>
      <c r="E1043" s="666"/>
      <c r="F1043" s="667"/>
      <c r="G1043" s="700">
        <f t="shared" si="52"/>
        <v>29083.333333333336</v>
      </c>
      <c r="H1043" s="429">
        <v>34900</v>
      </c>
    </row>
    <row r="1044" spans="1:8" s="177" customFormat="1" ht="15" customHeight="1" x14ac:dyDescent="0.2">
      <c r="A1044" s="1027">
        <v>21000804267</v>
      </c>
      <c r="B1044" s="1028" t="s">
        <v>1006</v>
      </c>
      <c r="C1044" s="1026"/>
      <c r="D1044" s="666"/>
      <c r="E1044" s="666"/>
      <c r="F1044" s="667"/>
      <c r="G1044" s="234">
        <f t="shared" si="52"/>
        <v>21583.333333333336</v>
      </c>
      <c r="H1044" s="1029">
        <v>25900</v>
      </c>
    </row>
    <row r="1045" spans="1:8" s="177" customFormat="1" ht="15" customHeight="1" x14ac:dyDescent="0.2">
      <c r="A1045" s="1027">
        <v>21000804265</v>
      </c>
      <c r="B1045" s="1028" t="s">
        <v>1007</v>
      </c>
      <c r="C1045" s="1030"/>
      <c r="D1045" s="1031"/>
      <c r="E1045" s="1031"/>
      <c r="F1045" s="1032"/>
      <c r="G1045" s="234">
        <f t="shared" si="52"/>
        <v>25666.666666666668</v>
      </c>
      <c r="H1045" s="1029">
        <v>30800</v>
      </c>
    </row>
    <row r="1046" spans="1:8" s="177" customFormat="1" ht="15" customHeight="1" x14ac:dyDescent="0.2">
      <c r="A1046" s="1027">
        <v>21000804266</v>
      </c>
      <c r="B1046" s="1028" t="s">
        <v>1008</v>
      </c>
      <c r="C1046" s="1030"/>
      <c r="D1046" s="1031"/>
      <c r="E1046" s="1031"/>
      <c r="F1046" s="1032"/>
      <c r="G1046" s="234">
        <f t="shared" si="52"/>
        <v>26500</v>
      </c>
      <c r="H1046" s="1029">
        <v>31800</v>
      </c>
    </row>
    <row r="1047" spans="1:8" s="177" customFormat="1" ht="15" customHeight="1" x14ac:dyDescent="0.2">
      <c r="A1047" s="1027">
        <v>21000804264</v>
      </c>
      <c r="B1047" s="1028" t="s">
        <v>1009</v>
      </c>
      <c r="C1047" s="1030"/>
      <c r="D1047" s="1031"/>
      <c r="E1047" s="1031"/>
      <c r="F1047" s="1032"/>
      <c r="G1047" s="234">
        <f t="shared" si="52"/>
        <v>28500</v>
      </c>
      <c r="H1047" s="1029">
        <v>34200</v>
      </c>
    </row>
    <row r="1048" spans="1:8" s="177" customFormat="1" ht="15" customHeight="1" x14ac:dyDescent="0.2">
      <c r="A1048" s="1027">
        <v>21000003091</v>
      </c>
      <c r="B1048" s="1028" t="s">
        <v>1010</v>
      </c>
      <c r="C1048" s="1030"/>
      <c r="D1048" s="1031"/>
      <c r="E1048" s="1031"/>
      <c r="F1048" s="1032"/>
      <c r="G1048" s="234">
        <f t="shared" si="52"/>
        <v>16250</v>
      </c>
      <c r="H1048" s="1029">
        <v>19500</v>
      </c>
    </row>
    <row r="1049" spans="1:8" s="177" customFormat="1" ht="15" customHeight="1" x14ac:dyDescent="0.2">
      <c r="A1049" s="1027">
        <v>21000804263</v>
      </c>
      <c r="B1049" s="1028" t="s">
        <v>1011</v>
      </c>
      <c r="C1049" s="1030"/>
      <c r="D1049" s="1031"/>
      <c r="E1049" s="1031"/>
      <c r="F1049" s="1032"/>
      <c r="G1049" s="234">
        <f t="shared" si="52"/>
        <v>15583.333333333334</v>
      </c>
      <c r="H1049" s="1029">
        <v>18700</v>
      </c>
    </row>
    <row r="1050" spans="1:8" s="177" customFormat="1" ht="15" customHeight="1" x14ac:dyDescent="0.2">
      <c r="A1050" s="669">
        <v>21000001341</v>
      </c>
      <c r="B1050" s="665" t="s">
        <v>1012</v>
      </c>
      <c r="C1050" s="1026"/>
      <c r="D1050" s="666"/>
      <c r="E1050" s="666"/>
      <c r="F1050" s="667"/>
      <c r="G1050" s="700">
        <f t="shared" si="52"/>
        <v>14166.666666666668</v>
      </c>
      <c r="H1050" s="429">
        <v>17000</v>
      </c>
    </row>
    <row r="1051" spans="1:8" s="177" customFormat="1" ht="15" customHeight="1" x14ac:dyDescent="0.2">
      <c r="A1051" s="1027">
        <v>21000002711</v>
      </c>
      <c r="B1051" s="1028" t="s">
        <v>1013</v>
      </c>
      <c r="C1051" s="1030"/>
      <c r="D1051" s="1031"/>
      <c r="E1051" s="1031"/>
      <c r="F1051" s="1032"/>
      <c r="G1051" s="234">
        <f t="shared" si="52"/>
        <v>13833.333333333334</v>
      </c>
      <c r="H1051" s="1029">
        <v>16600</v>
      </c>
    </row>
    <row r="1052" spans="1:8" s="1021" customFormat="1" ht="15" customHeight="1" x14ac:dyDescent="0.2">
      <c r="A1052" s="1033">
        <v>21000002728</v>
      </c>
      <c r="B1052" s="1034" t="s">
        <v>1014</v>
      </c>
      <c r="C1052" s="1035"/>
      <c r="D1052" s="1036"/>
      <c r="E1052" s="1036"/>
      <c r="F1052" s="1037"/>
      <c r="G1052" s="234">
        <f t="shared" si="52"/>
        <v>14833.333333333334</v>
      </c>
      <c r="H1052" s="604">
        <v>17800</v>
      </c>
    </row>
    <row r="1053" spans="1:8" s="177" customFormat="1" ht="15" customHeight="1" x14ac:dyDescent="0.2">
      <c r="A1053" s="256">
        <v>21000801234</v>
      </c>
      <c r="B1053" s="665" t="s">
        <v>1015</v>
      </c>
      <c r="C1053" s="1026"/>
      <c r="D1053" s="666"/>
      <c r="E1053" s="666"/>
      <c r="F1053" s="667"/>
      <c r="G1053" s="700">
        <f t="shared" si="52"/>
        <v>14500</v>
      </c>
      <c r="H1053" s="429">
        <v>17400</v>
      </c>
    </row>
    <row r="1054" spans="1:8" s="177" customFormat="1" ht="15" customHeight="1" x14ac:dyDescent="0.2">
      <c r="A1054" s="256">
        <v>21000801235</v>
      </c>
      <c r="B1054" s="665" t="s">
        <v>1016</v>
      </c>
      <c r="C1054" s="1026"/>
      <c r="D1054" s="666"/>
      <c r="E1054" s="666"/>
      <c r="F1054" s="667"/>
      <c r="G1054" s="700">
        <f t="shared" si="52"/>
        <v>15333.333333333334</v>
      </c>
      <c r="H1054" s="429">
        <v>18400</v>
      </c>
    </row>
    <row r="1055" spans="1:8" s="177" customFormat="1" ht="15" customHeight="1" x14ac:dyDescent="0.2">
      <c r="A1055" s="272">
        <v>21000801236</v>
      </c>
      <c r="B1055" s="187" t="s">
        <v>1017</v>
      </c>
      <c r="C1055" s="188"/>
      <c r="D1055" s="189"/>
      <c r="E1055" s="189"/>
      <c r="F1055" s="190"/>
      <c r="G1055" s="700">
        <f t="shared" si="52"/>
        <v>17083.333333333336</v>
      </c>
      <c r="H1055" s="674">
        <v>20500</v>
      </c>
    </row>
    <row r="1056" spans="1:8" s="28" customFormat="1" ht="15" customHeight="1" x14ac:dyDescent="0.2">
      <c r="A1056" s="166"/>
      <c r="B1056" s="633" t="s">
        <v>1018</v>
      </c>
      <c r="C1056" s="634"/>
      <c r="D1056" s="634"/>
      <c r="E1056" s="634"/>
      <c r="F1056" s="635"/>
      <c r="G1056" s="447"/>
      <c r="H1056" s="680"/>
    </row>
    <row r="1057" spans="1:8" s="28" customFormat="1" ht="15" customHeight="1" x14ac:dyDescent="0.2">
      <c r="A1057" s="256">
        <v>21000002822</v>
      </c>
      <c r="B1057" s="180" t="s">
        <v>1019</v>
      </c>
      <c r="C1057" s="181"/>
      <c r="D1057" s="181"/>
      <c r="E1057" s="181"/>
      <c r="F1057" s="182"/>
      <c r="G1057" s="700">
        <f>H1057/1.2</f>
        <v>47583.333333333336</v>
      </c>
      <c r="H1057" s="75">
        <v>57100</v>
      </c>
    </row>
    <row r="1058" spans="1:8" s="177" customFormat="1" ht="15" customHeight="1" x14ac:dyDescent="0.2">
      <c r="A1058" s="256">
        <v>21000002827</v>
      </c>
      <c r="B1058" s="180" t="s">
        <v>1020</v>
      </c>
      <c r="C1058" s="181"/>
      <c r="D1058" s="181"/>
      <c r="E1058" s="181"/>
      <c r="F1058" s="182"/>
      <c r="G1058" s="700">
        <f>H1058/1.2</f>
        <v>54500</v>
      </c>
      <c r="H1058" s="75">
        <v>65400</v>
      </c>
    </row>
    <row r="1059" spans="1:8" s="177" customFormat="1" ht="15" customHeight="1" x14ac:dyDescent="0.2">
      <c r="A1059" s="260">
        <v>21000002828</v>
      </c>
      <c r="B1059" s="180" t="s">
        <v>1021</v>
      </c>
      <c r="C1059" s="181"/>
      <c r="D1059" s="181"/>
      <c r="E1059" s="181"/>
      <c r="F1059" s="182"/>
      <c r="G1059" s="700">
        <f>H1059/1.2</f>
        <v>32333.333333333336</v>
      </c>
      <c r="H1059" s="75">
        <v>38800</v>
      </c>
    </row>
    <row r="1060" spans="1:8" s="177" customFormat="1" ht="15" customHeight="1" x14ac:dyDescent="0.2">
      <c r="A1060" s="260">
        <v>21000007909</v>
      </c>
      <c r="B1060" s="180" t="s">
        <v>1022</v>
      </c>
      <c r="C1060" s="181"/>
      <c r="D1060" s="181"/>
      <c r="E1060" s="181"/>
      <c r="F1060" s="182"/>
      <c r="G1060" s="700">
        <f>H1060/1.2</f>
        <v>40916.666666666672</v>
      </c>
      <c r="H1060" s="75">
        <v>49100</v>
      </c>
    </row>
    <row r="1061" spans="1:8" s="177" customFormat="1" ht="15" customHeight="1" x14ac:dyDescent="0.2">
      <c r="A1061" s="272">
        <v>21000000905</v>
      </c>
      <c r="B1061" s="202" t="s">
        <v>1023</v>
      </c>
      <c r="C1061" s="203"/>
      <c r="D1061" s="203"/>
      <c r="E1061" s="203"/>
      <c r="F1061" s="204"/>
      <c r="G1061" s="793">
        <f>H1061/1.2</f>
        <v>2916.666666666667</v>
      </c>
      <c r="H1061" s="75">
        <v>3500</v>
      </c>
    </row>
    <row r="1062" spans="1:8" s="177" customFormat="1" ht="15" customHeight="1" x14ac:dyDescent="0.2">
      <c r="A1062" s="646"/>
      <c r="B1062" s="633" t="s">
        <v>1024</v>
      </c>
      <c r="C1062" s="634"/>
      <c r="D1062" s="634"/>
      <c r="E1062" s="634"/>
      <c r="F1062" s="635"/>
      <c r="G1062" s="1038"/>
      <c r="H1062" s="171"/>
    </row>
    <row r="1063" spans="1:8" s="177" customFormat="1" ht="15" customHeight="1" x14ac:dyDescent="0.2">
      <c r="A1063" s="1039">
        <v>21000000858</v>
      </c>
      <c r="B1063" s="665" t="s">
        <v>1025</v>
      </c>
      <c r="C1063" s="1026"/>
      <c r="D1063" s="666"/>
      <c r="E1063" s="666"/>
      <c r="F1063" s="667"/>
      <c r="G1063" s="700">
        <f>H1063/1.2</f>
        <v>541.66666666666674</v>
      </c>
      <c r="H1063" s="75">
        <v>650</v>
      </c>
    </row>
    <row r="1064" spans="1:8" s="177" customFormat="1" ht="15" customHeight="1" x14ac:dyDescent="0.2">
      <c r="A1064" s="1039">
        <v>21000000859</v>
      </c>
      <c r="B1064" s="665" t="s">
        <v>1026</v>
      </c>
      <c r="C1064" s="1026"/>
      <c r="D1064" s="666"/>
      <c r="E1064" s="666"/>
      <c r="F1064" s="667"/>
      <c r="G1064" s="700">
        <f t="shared" ref="G1064:G1081" si="53">H1064/1.2</f>
        <v>766.66666666666674</v>
      </c>
      <c r="H1064" s="75">
        <v>920</v>
      </c>
    </row>
    <row r="1065" spans="1:8" s="177" customFormat="1" ht="15" customHeight="1" x14ac:dyDescent="0.2">
      <c r="A1065" s="1039">
        <v>21000807233</v>
      </c>
      <c r="B1065" s="665" t="s">
        <v>1027</v>
      </c>
      <c r="C1065" s="1026"/>
      <c r="D1065" s="666"/>
      <c r="E1065" s="666"/>
      <c r="F1065" s="667"/>
      <c r="G1065" s="700">
        <f t="shared" si="53"/>
        <v>2250</v>
      </c>
      <c r="H1065" s="49">
        <v>2700</v>
      </c>
    </row>
    <row r="1066" spans="1:8" s="177" customFormat="1" ht="15" customHeight="1" x14ac:dyDescent="0.2">
      <c r="A1066" s="1039">
        <v>21000807322</v>
      </c>
      <c r="B1066" s="665" t="s">
        <v>1028</v>
      </c>
      <c r="C1066" s="1026"/>
      <c r="D1066" s="666"/>
      <c r="E1066" s="666"/>
      <c r="F1066" s="667"/>
      <c r="G1066" s="700">
        <f t="shared" si="53"/>
        <v>2416.666666666667</v>
      </c>
      <c r="H1066" s="49">
        <v>2900</v>
      </c>
    </row>
    <row r="1067" spans="1:8" s="177" customFormat="1" ht="15" customHeight="1" x14ac:dyDescent="0.2">
      <c r="A1067" s="1039">
        <v>21000807323</v>
      </c>
      <c r="B1067" s="665" t="s">
        <v>1029</v>
      </c>
      <c r="C1067" s="1026"/>
      <c r="D1067" s="666"/>
      <c r="E1067" s="666"/>
      <c r="F1067" s="667"/>
      <c r="G1067" s="700">
        <f t="shared" si="53"/>
        <v>2791.666666666667</v>
      </c>
      <c r="H1067" s="49">
        <v>3350</v>
      </c>
    </row>
    <row r="1068" spans="1:8" s="177" customFormat="1" ht="15" customHeight="1" x14ac:dyDescent="0.2">
      <c r="A1068" s="1039">
        <v>21000807324</v>
      </c>
      <c r="B1068" s="665" t="s">
        <v>1030</v>
      </c>
      <c r="C1068" s="1026"/>
      <c r="D1068" s="666"/>
      <c r="E1068" s="666"/>
      <c r="F1068" s="667"/>
      <c r="G1068" s="700">
        <f t="shared" si="53"/>
        <v>3000</v>
      </c>
      <c r="H1068" s="49">
        <v>3600</v>
      </c>
    </row>
    <row r="1069" spans="1:8" s="177" customFormat="1" ht="15" customHeight="1" x14ac:dyDescent="0.2">
      <c r="A1069" s="1039">
        <v>21000807325</v>
      </c>
      <c r="B1069" s="665" t="s">
        <v>1031</v>
      </c>
      <c r="C1069" s="1026"/>
      <c r="D1069" s="666"/>
      <c r="E1069" s="666"/>
      <c r="F1069" s="667"/>
      <c r="G1069" s="700">
        <f t="shared" si="53"/>
        <v>3166.666666666667</v>
      </c>
      <c r="H1069" s="49">
        <v>3800</v>
      </c>
    </row>
    <row r="1070" spans="1:8" s="177" customFormat="1" ht="15" customHeight="1" x14ac:dyDescent="0.2">
      <c r="A1070" s="1039">
        <v>21000807326</v>
      </c>
      <c r="B1070" s="665" t="s">
        <v>1032</v>
      </c>
      <c r="C1070" s="1026"/>
      <c r="D1070" s="666"/>
      <c r="E1070" s="666"/>
      <c r="F1070" s="667"/>
      <c r="G1070" s="700">
        <f t="shared" si="53"/>
        <v>3333.3333333333335</v>
      </c>
      <c r="H1070" s="49">
        <v>4000</v>
      </c>
    </row>
    <row r="1071" spans="1:8" s="177" customFormat="1" ht="15" customHeight="1" x14ac:dyDescent="0.2">
      <c r="A1071" s="1039">
        <v>21000807327</v>
      </c>
      <c r="B1071" s="665" t="s">
        <v>1033</v>
      </c>
      <c r="C1071" s="1026"/>
      <c r="D1071" s="666"/>
      <c r="E1071" s="666"/>
      <c r="F1071" s="667"/>
      <c r="G1071" s="700">
        <f t="shared" si="53"/>
        <v>3583.3333333333335</v>
      </c>
      <c r="H1071" s="49">
        <v>4300</v>
      </c>
    </row>
    <row r="1072" spans="1:8" s="1021" customFormat="1" ht="15" customHeight="1" x14ac:dyDescent="0.2">
      <c r="A1072" s="1033">
        <v>21000002817</v>
      </c>
      <c r="B1072" s="1028" t="s">
        <v>1034</v>
      </c>
      <c r="C1072" s="1030"/>
      <c r="D1072" s="1031"/>
      <c r="E1072" s="1031"/>
      <c r="F1072" s="1032"/>
      <c r="G1072" s="234">
        <f t="shared" si="53"/>
        <v>8250</v>
      </c>
      <c r="H1072" s="1040">
        <v>9900</v>
      </c>
    </row>
    <row r="1073" spans="1:8" s="1021" customFormat="1" ht="15" customHeight="1" x14ac:dyDescent="0.2">
      <c r="A1073" s="1033">
        <v>21000002818</v>
      </c>
      <c r="B1073" s="1028" t="s">
        <v>1035</v>
      </c>
      <c r="C1073" s="1030"/>
      <c r="D1073" s="1031"/>
      <c r="E1073" s="1031"/>
      <c r="F1073" s="1032"/>
      <c r="G1073" s="234">
        <f t="shared" si="53"/>
        <v>12166.666666666668</v>
      </c>
      <c r="H1073" s="1040">
        <v>14600</v>
      </c>
    </row>
    <row r="1074" spans="1:8" s="177" customFormat="1" ht="15" customHeight="1" x14ac:dyDescent="0.2">
      <c r="A1074" s="1039">
        <v>21000000746</v>
      </c>
      <c r="B1074" s="665" t="s">
        <v>1036</v>
      </c>
      <c r="C1074" s="1026"/>
      <c r="D1074" s="666"/>
      <c r="E1074" s="666"/>
      <c r="F1074" s="667"/>
      <c r="G1074" s="700">
        <f t="shared" si="53"/>
        <v>10333.333333333334</v>
      </c>
      <c r="H1074" s="75">
        <v>12400</v>
      </c>
    </row>
    <row r="1075" spans="1:8" s="177" customFormat="1" ht="15" customHeight="1" x14ac:dyDescent="0.2">
      <c r="A1075" s="1039">
        <v>21000000750</v>
      </c>
      <c r="B1075" s="665" t="s">
        <v>1037</v>
      </c>
      <c r="C1075" s="1026"/>
      <c r="D1075" s="666"/>
      <c r="E1075" s="666"/>
      <c r="F1075" s="667"/>
      <c r="G1075" s="700">
        <f t="shared" si="53"/>
        <v>11583.333333333334</v>
      </c>
      <c r="H1075" s="75">
        <v>13900</v>
      </c>
    </row>
    <row r="1076" spans="1:8" s="177" customFormat="1" ht="15" customHeight="1" x14ac:dyDescent="0.2">
      <c r="A1076" s="1039">
        <v>21000000759</v>
      </c>
      <c r="B1076" s="665" t="s">
        <v>1038</v>
      </c>
      <c r="C1076" s="1026"/>
      <c r="D1076" s="666"/>
      <c r="E1076" s="666"/>
      <c r="F1076" s="667"/>
      <c r="G1076" s="700">
        <f t="shared" si="53"/>
        <v>13500</v>
      </c>
      <c r="H1076" s="75">
        <v>16200</v>
      </c>
    </row>
    <row r="1077" spans="1:8" s="177" customFormat="1" ht="15" customHeight="1" x14ac:dyDescent="0.2">
      <c r="A1077" s="1039">
        <v>21000080242</v>
      </c>
      <c r="B1077" s="665" t="s">
        <v>1039</v>
      </c>
      <c r="C1077" s="1026"/>
      <c r="D1077" s="666"/>
      <c r="E1077" s="666"/>
      <c r="F1077" s="667"/>
      <c r="G1077" s="700">
        <f t="shared" si="53"/>
        <v>15166.666666666668</v>
      </c>
      <c r="H1077" s="75">
        <v>18200</v>
      </c>
    </row>
    <row r="1078" spans="1:8" s="177" customFormat="1" ht="15" customHeight="1" x14ac:dyDescent="0.2">
      <c r="A1078" s="1039">
        <v>21000080243</v>
      </c>
      <c r="B1078" s="665" t="s">
        <v>1040</v>
      </c>
      <c r="C1078" s="1026"/>
      <c r="D1078" s="666"/>
      <c r="E1078" s="666"/>
      <c r="F1078" s="667"/>
      <c r="G1078" s="700">
        <f t="shared" si="53"/>
        <v>17916.666666666668</v>
      </c>
      <c r="H1078" s="75">
        <v>21500</v>
      </c>
    </row>
    <row r="1079" spans="1:8" s="177" customFormat="1" ht="15" customHeight="1" x14ac:dyDescent="0.2">
      <c r="A1079" s="1039">
        <v>21000080244</v>
      </c>
      <c r="B1079" s="665" t="s">
        <v>1041</v>
      </c>
      <c r="C1079" s="1026"/>
      <c r="D1079" s="666"/>
      <c r="E1079" s="666"/>
      <c r="F1079" s="667"/>
      <c r="G1079" s="700">
        <f t="shared" si="53"/>
        <v>19750</v>
      </c>
      <c r="H1079" s="75">
        <v>23700</v>
      </c>
    </row>
    <row r="1080" spans="1:8" s="177" customFormat="1" ht="15" customHeight="1" x14ac:dyDescent="0.2">
      <c r="A1080" s="1015">
        <v>21000801058</v>
      </c>
      <c r="B1080" s="1041" t="s">
        <v>1042</v>
      </c>
      <c r="C1080" s="1042"/>
      <c r="D1080" s="1043"/>
      <c r="E1080" s="1043"/>
      <c r="F1080" s="1044"/>
      <c r="G1080" s="700">
        <f t="shared" si="53"/>
        <v>21250</v>
      </c>
      <c r="H1080" s="49">
        <v>25500</v>
      </c>
    </row>
    <row r="1081" spans="1:8" s="177" customFormat="1" ht="15" customHeight="1" x14ac:dyDescent="0.2">
      <c r="A1081" s="1045">
        <v>21000801100</v>
      </c>
      <c r="B1081" s="1046" t="s">
        <v>1043</v>
      </c>
      <c r="C1081" s="1047"/>
      <c r="D1081" s="1048"/>
      <c r="E1081" s="1048"/>
      <c r="F1081" s="1049"/>
      <c r="G1081" s="793">
        <f t="shared" si="53"/>
        <v>23250</v>
      </c>
      <c r="H1081" s="988">
        <v>27900</v>
      </c>
    </row>
    <row r="1082" spans="1:8" s="177" customFormat="1" ht="15" customHeight="1" x14ac:dyDescent="0.2">
      <c r="A1082" s="646"/>
      <c r="B1082" s="633" t="s">
        <v>1044</v>
      </c>
      <c r="C1082" s="634"/>
      <c r="D1082" s="634"/>
      <c r="E1082" s="634"/>
      <c r="F1082" s="635"/>
      <c r="G1082" s="1050"/>
      <c r="H1082" s="1051"/>
    </row>
    <row r="1083" spans="1:8" s="177" customFormat="1" ht="15" customHeight="1" x14ac:dyDescent="0.2">
      <c r="A1083" s="649">
        <v>21000801208</v>
      </c>
      <c r="B1083" s="1028" t="s">
        <v>1045</v>
      </c>
      <c r="C1083" s="1052"/>
      <c r="D1083" s="1052"/>
      <c r="E1083" s="1052"/>
      <c r="F1083" s="1053"/>
      <c r="G1083" s="234">
        <f>H1083/1.2</f>
        <v>18833.333333333336</v>
      </c>
      <c r="H1083" s="196">
        <v>22600</v>
      </c>
    </row>
    <row r="1084" spans="1:8" s="177" customFormat="1" ht="15" customHeight="1" x14ac:dyDescent="0.2">
      <c r="A1084" s="1054">
        <v>21000801207</v>
      </c>
      <c r="B1084" s="1055" t="s">
        <v>1046</v>
      </c>
      <c r="C1084" s="1056"/>
      <c r="D1084" s="1056"/>
      <c r="E1084" s="1056"/>
      <c r="F1084" s="1057"/>
      <c r="G1084" s="1058">
        <f>H1084/1.2</f>
        <v>19666.666666666668</v>
      </c>
      <c r="H1084" s="1059">
        <v>23600</v>
      </c>
    </row>
    <row r="1085" spans="1:8" s="177" customFormat="1" ht="15" customHeight="1" x14ac:dyDescent="0.2">
      <c r="A1085" s="1039">
        <v>21000801203</v>
      </c>
      <c r="B1085" s="665" t="s">
        <v>1047</v>
      </c>
      <c r="C1085" s="1026"/>
      <c r="D1085" s="666"/>
      <c r="E1085" s="666"/>
      <c r="F1085" s="667"/>
      <c r="G1085" s="1058">
        <f t="shared" ref="G1085:G1113" si="54">H1085/1.2</f>
        <v>21500</v>
      </c>
      <c r="H1085" s="132">
        <v>25800</v>
      </c>
    </row>
    <row r="1086" spans="1:8" s="177" customFormat="1" ht="15" customHeight="1" x14ac:dyDescent="0.2">
      <c r="A1086" s="1039">
        <v>21000080576</v>
      </c>
      <c r="B1086" s="1022" t="s">
        <v>1048</v>
      </c>
      <c r="C1086" s="1023"/>
      <c r="D1086" s="1024"/>
      <c r="E1086" s="1024"/>
      <c r="F1086" s="1025"/>
      <c r="G1086" s="1058">
        <f t="shared" si="54"/>
        <v>9916.6666666666679</v>
      </c>
      <c r="H1086" s="49">
        <v>11900</v>
      </c>
    </row>
    <row r="1087" spans="1:8" s="177" customFormat="1" ht="15" customHeight="1" x14ac:dyDescent="0.2">
      <c r="A1087" s="1039">
        <v>21000180576</v>
      </c>
      <c r="B1087" s="1022" t="s">
        <v>1049</v>
      </c>
      <c r="C1087" s="1023"/>
      <c r="D1087" s="1024"/>
      <c r="E1087" s="1024"/>
      <c r="F1087" s="1025"/>
      <c r="G1087" s="1058">
        <f t="shared" si="54"/>
        <v>14083.333333333334</v>
      </c>
      <c r="H1087" s="49">
        <v>16900</v>
      </c>
    </row>
    <row r="1088" spans="1:8" s="177" customFormat="1" ht="15" customHeight="1" x14ac:dyDescent="0.2">
      <c r="A1088" s="1039">
        <v>21000080574</v>
      </c>
      <c r="B1088" s="1022" t="s">
        <v>1050</v>
      </c>
      <c r="C1088" s="1023"/>
      <c r="D1088" s="1024"/>
      <c r="E1088" s="1024"/>
      <c r="F1088" s="1025"/>
      <c r="G1088" s="1058">
        <f t="shared" si="54"/>
        <v>12166.666666666668</v>
      </c>
      <c r="H1088" s="49">
        <v>14600</v>
      </c>
    </row>
    <row r="1089" spans="1:8" s="177" customFormat="1" ht="15" customHeight="1" x14ac:dyDescent="0.2">
      <c r="A1089" s="1039">
        <v>21000180574</v>
      </c>
      <c r="B1089" s="1022" t="s">
        <v>1051</v>
      </c>
      <c r="C1089" s="1023"/>
      <c r="D1089" s="1024"/>
      <c r="E1089" s="1024"/>
      <c r="F1089" s="1025"/>
      <c r="G1089" s="1058">
        <f t="shared" si="54"/>
        <v>17583.333333333336</v>
      </c>
      <c r="H1089" s="49">
        <v>21100</v>
      </c>
    </row>
    <row r="1090" spans="1:8" s="177" customFormat="1" ht="15" customHeight="1" x14ac:dyDescent="0.2">
      <c r="A1090" s="1039">
        <v>21000801143</v>
      </c>
      <c r="B1090" s="1022" t="s">
        <v>1052</v>
      </c>
      <c r="C1090" s="1023"/>
      <c r="D1090" s="1024"/>
      <c r="E1090" s="1024"/>
      <c r="F1090" s="1025"/>
      <c r="G1090" s="1058">
        <f t="shared" si="54"/>
        <v>45000</v>
      </c>
      <c r="H1090" s="49">
        <v>54000</v>
      </c>
    </row>
    <row r="1091" spans="1:8" s="177" customFormat="1" ht="15" customHeight="1" x14ac:dyDescent="0.2">
      <c r="A1091" s="1039">
        <v>21000801056</v>
      </c>
      <c r="B1091" s="1016" t="s">
        <v>1053</v>
      </c>
      <c r="C1091" s="1017"/>
      <c r="D1091" s="1018"/>
      <c r="E1091" s="1018"/>
      <c r="F1091" s="1019"/>
      <c r="G1091" s="1058">
        <f t="shared" si="54"/>
        <v>30833.333333333336</v>
      </c>
      <c r="H1091" s="49">
        <v>37000</v>
      </c>
    </row>
    <row r="1092" spans="1:8" s="177" customFormat="1" ht="15" customHeight="1" x14ac:dyDescent="0.2">
      <c r="A1092" s="1039">
        <v>21000801016</v>
      </c>
      <c r="B1092" s="1016" t="s">
        <v>1054</v>
      </c>
      <c r="C1092" s="1017"/>
      <c r="D1092" s="1018"/>
      <c r="E1092" s="1018"/>
      <c r="F1092" s="1019"/>
      <c r="G1092" s="1058">
        <f t="shared" si="54"/>
        <v>31750</v>
      </c>
      <c r="H1092" s="49">
        <v>38100</v>
      </c>
    </row>
    <row r="1093" spans="1:8" s="177" customFormat="1" ht="15" customHeight="1" x14ac:dyDescent="0.2">
      <c r="A1093" s="1039">
        <v>21000801096</v>
      </c>
      <c r="B1093" s="1016" t="s">
        <v>1055</v>
      </c>
      <c r="C1093" s="1017"/>
      <c r="D1093" s="1018"/>
      <c r="E1093" s="1018"/>
      <c r="F1093" s="1019"/>
      <c r="G1093" s="1058">
        <f t="shared" si="54"/>
        <v>33750</v>
      </c>
      <c r="H1093" s="49">
        <v>40500</v>
      </c>
    </row>
    <row r="1094" spans="1:8" s="177" customFormat="1" ht="15" customHeight="1" x14ac:dyDescent="0.2">
      <c r="A1094" s="1039">
        <v>21000801116</v>
      </c>
      <c r="B1094" s="1016" t="s">
        <v>1056</v>
      </c>
      <c r="C1094" s="1017"/>
      <c r="D1094" s="1018"/>
      <c r="E1094" s="1018"/>
      <c r="F1094" s="1019"/>
      <c r="G1094" s="1058">
        <f t="shared" si="54"/>
        <v>30500</v>
      </c>
      <c r="H1094" s="49">
        <v>36600</v>
      </c>
    </row>
    <row r="1095" spans="1:8" s="177" customFormat="1" ht="15" customHeight="1" x14ac:dyDescent="0.2">
      <c r="A1095" s="1039">
        <v>21000801099</v>
      </c>
      <c r="B1095" s="1016" t="s">
        <v>1057</v>
      </c>
      <c r="C1095" s="1017"/>
      <c r="D1095" s="1018"/>
      <c r="E1095" s="1018"/>
      <c r="F1095" s="1019"/>
      <c r="G1095" s="1058">
        <f t="shared" si="54"/>
        <v>32333.333333333336</v>
      </c>
      <c r="H1095" s="49">
        <v>38800</v>
      </c>
    </row>
    <row r="1096" spans="1:8" s="177" customFormat="1" ht="15" customHeight="1" x14ac:dyDescent="0.2">
      <c r="A1096" s="1039">
        <v>21000802567</v>
      </c>
      <c r="B1096" s="1022" t="s">
        <v>1058</v>
      </c>
      <c r="C1096" s="1023"/>
      <c r="D1096" s="1024"/>
      <c r="E1096" s="1024"/>
      <c r="F1096" s="1025"/>
      <c r="G1096" s="1058">
        <f t="shared" si="54"/>
        <v>16500</v>
      </c>
      <c r="H1096" s="75">
        <v>19800</v>
      </c>
    </row>
    <row r="1097" spans="1:8" s="177" customFormat="1" ht="15" customHeight="1" x14ac:dyDescent="0.2">
      <c r="A1097" s="1039">
        <v>21000802566</v>
      </c>
      <c r="B1097" s="1022" t="s">
        <v>1059</v>
      </c>
      <c r="C1097" s="1023"/>
      <c r="D1097" s="1024"/>
      <c r="E1097" s="1024"/>
      <c r="F1097" s="1025"/>
      <c r="G1097" s="1058">
        <f t="shared" si="54"/>
        <v>22333.333333333336</v>
      </c>
      <c r="H1097" s="75">
        <v>26800</v>
      </c>
    </row>
    <row r="1098" spans="1:8" s="177" customFormat="1" ht="15" customHeight="1" x14ac:dyDescent="0.2">
      <c r="A1098" s="1039">
        <v>21000802569</v>
      </c>
      <c r="B1098" s="1022" t="s">
        <v>1060</v>
      </c>
      <c r="C1098" s="1023"/>
      <c r="D1098" s="1024"/>
      <c r="E1098" s="1024"/>
      <c r="F1098" s="1025"/>
      <c r="G1098" s="1058">
        <f t="shared" si="54"/>
        <v>17750</v>
      </c>
      <c r="H1098" s="75">
        <v>21300</v>
      </c>
    </row>
    <row r="1099" spans="1:8" s="177" customFormat="1" ht="15" customHeight="1" x14ac:dyDescent="0.2">
      <c r="A1099" s="1039">
        <v>21000802568</v>
      </c>
      <c r="B1099" s="1022" t="s">
        <v>1061</v>
      </c>
      <c r="C1099" s="1023"/>
      <c r="D1099" s="1024"/>
      <c r="E1099" s="1024"/>
      <c r="F1099" s="1025"/>
      <c r="G1099" s="1058">
        <f t="shared" si="54"/>
        <v>23750</v>
      </c>
      <c r="H1099" s="75">
        <v>28500</v>
      </c>
    </row>
    <row r="1100" spans="1:8" s="177" customFormat="1" ht="15" customHeight="1" x14ac:dyDescent="0.2">
      <c r="A1100" s="1039">
        <v>21000802571</v>
      </c>
      <c r="B1100" s="1022" t="s">
        <v>1062</v>
      </c>
      <c r="C1100" s="1023"/>
      <c r="D1100" s="1024"/>
      <c r="E1100" s="1024"/>
      <c r="F1100" s="1025"/>
      <c r="G1100" s="1058">
        <f t="shared" si="54"/>
        <v>24750</v>
      </c>
      <c r="H1100" s="75">
        <v>29700</v>
      </c>
    </row>
    <row r="1101" spans="1:8" s="177" customFormat="1" ht="15" customHeight="1" x14ac:dyDescent="0.2">
      <c r="A1101" s="1039">
        <v>21000802570</v>
      </c>
      <c r="B1101" s="1022" t="s">
        <v>1063</v>
      </c>
      <c r="C1101" s="1023"/>
      <c r="D1101" s="1024"/>
      <c r="E1101" s="1024"/>
      <c r="F1101" s="1025"/>
      <c r="G1101" s="1058">
        <f t="shared" si="54"/>
        <v>31916.666666666668</v>
      </c>
      <c r="H1101" s="75">
        <v>38300</v>
      </c>
    </row>
    <row r="1102" spans="1:8" s="177" customFormat="1" ht="15" customHeight="1" x14ac:dyDescent="0.2">
      <c r="A1102" s="1039">
        <v>21000802573</v>
      </c>
      <c r="B1102" s="1022" t="s">
        <v>1064</v>
      </c>
      <c r="C1102" s="1023"/>
      <c r="D1102" s="1024"/>
      <c r="E1102" s="1024"/>
      <c r="F1102" s="1025"/>
      <c r="G1102" s="1058">
        <f t="shared" si="54"/>
        <v>26000</v>
      </c>
      <c r="H1102" s="75">
        <v>31200</v>
      </c>
    </row>
    <row r="1103" spans="1:8" s="177" customFormat="1" ht="15" customHeight="1" x14ac:dyDescent="0.2">
      <c r="A1103" s="1039">
        <v>21000802572</v>
      </c>
      <c r="B1103" s="1022" t="s">
        <v>1065</v>
      </c>
      <c r="C1103" s="1023"/>
      <c r="D1103" s="1024"/>
      <c r="E1103" s="1024"/>
      <c r="F1103" s="1025"/>
      <c r="G1103" s="1058">
        <f t="shared" si="54"/>
        <v>35416.666666666672</v>
      </c>
      <c r="H1103" s="75">
        <v>42500</v>
      </c>
    </row>
    <row r="1104" spans="1:8" s="177" customFormat="1" ht="15" customHeight="1" x14ac:dyDescent="0.2">
      <c r="A1104" s="1039">
        <v>21000801057</v>
      </c>
      <c r="B1104" s="1016" t="s">
        <v>1066</v>
      </c>
      <c r="C1104" s="1017"/>
      <c r="D1104" s="1018"/>
      <c r="E1104" s="1018"/>
      <c r="F1104" s="1019"/>
      <c r="G1104" s="1058">
        <f t="shared" si="54"/>
        <v>35916.666666666672</v>
      </c>
      <c r="H1104" s="132">
        <v>43100</v>
      </c>
    </row>
    <row r="1105" spans="1:8" s="177" customFormat="1" ht="15" customHeight="1" x14ac:dyDescent="0.2">
      <c r="A1105" s="1039">
        <v>21000802455</v>
      </c>
      <c r="B1105" s="1018" t="s">
        <v>1067</v>
      </c>
      <c r="C1105" s="1017"/>
      <c r="D1105" s="1018"/>
      <c r="E1105" s="1018"/>
      <c r="F1105" s="1019"/>
      <c r="G1105" s="1058">
        <f t="shared" si="54"/>
        <v>22000</v>
      </c>
      <c r="H1105" s="132">
        <v>26400</v>
      </c>
    </row>
    <row r="1106" spans="1:8" s="177" customFormat="1" ht="15" customHeight="1" x14ac:dyDescent="0.2">
      <c r="A1106" s="1039">
        <v>21000080723</v>
      </c>
      <c r="B1106" s="1022" t="s">
        <v>1068</v>
      </c>
      <c r="C1106" s="1023"/>
      <c r="D1106" s="1024"/>
      <c r="E1106" s="1024"/>
      <c r="F1106" s="1025"/>
      <c r="G1106" s="1058">
        <f t="shared" si="54"/>
        <v>5583.3333333333339</v>
      </c>
      <c r="H1106" s="49">
        <v>6700</v>
      </c>
    </row>
    <row r="1107" spans="1:8" s="177" customFormat="1" ht="15" customHeight="1" x14ac:dyDescent="0.2">
      <c r="A1107" s="1039">
        <v>21000080724</v>
      </c>
      <c r="B1107" s="1022" t="s">
        <v>1069</v>
      </c>
      <c r="C1107" s="1023"/>
      <c r="D1107" s="1024"/>
      <c r="E1107" s="1024"/>
      <c r="F1107" s="1025"/>
      <c r="G1107" s="1058">
        <f t="shared" si="54"/>
        <v>5166.666666666667</v>
      </c>
      <c r="H1107" s="49">
        <v>6200</v>
      </c>
    </row>
    <row r="1108" spans="1:8" s="177" customFormat="1" ht="15" customHeight="1" x14ac:dyDescent="0.2">
      <c r="A1108" s="1039">
        <v>21000080855</v>
      </c>
      <c r="B1108" s="1022" t="s">
        <v>1070</v>
      </c>
      <c r="C1108" s="1023"/>
      <c r="D1108" s="1024"/>
      <c r="E1108" s="1024"/>
      <c r="F1108" s="1025"/>
      <c r="G1108" s="1058">
        <f t="shared" si="54"/>
        <v>3500</v>
      </c>
      <c r="H1108" s="49">
        <v>4200</v>
      </c>
    </row>
    <row r="1109" spans="1:8" s="177" customFormat="1" ht="15" customHeight="1" x14ac:dyDescent="0.2">
      <c r="A1109" s="649">
        <v>21000002108</v>
      </c>
      <c r="B1109" s="1028" t="s">
        <v>1071</v>
      </c>
      <c r="C1109" s="1030"/>
      <c r="D1109" s="1031"/>
      <c r="E1109" s="1031"/>
      <c r="F1109" s="1032"/>
      <c r="G1109" s="234">
        <f t="shared" si="54"/>
        <v>5000</v>
      </c>
      <c r="H1109" s="104">
        <v>6000</v>
      </c>
    </row>
    <row r="1110" spans="1:8" s="177" customFormat="1" ht="15" customHeight="1" x14ac:dyDescent="0.2">
      <c r="A1110" s="1039">
        <v>21000801090</v>
      </c>
      <c r="B1110" s="1022" t="s">
        <v>1072</v>
      </c>
      <c r="C1110" s="1023"/>
      <c r="D1110" s="1024"/>
      <c r="E1110" s="1024"/>
      <c r="F1110" s="1025"/>
      <c r="G1110" s="1058">
        <f t="shared" si="54"/>
        <v>12000</v>
      </c>
      <c r="H1110" s="49">
        <v>14400</v>
      </c>
    </row>
    <row r="1111" spans="1:8" s="177" customFormat="1" ht="15" customHeight="1" x14ac:dyDescent="0.2">
      <c r="A1111" s="1039">
        <v>21000801719</v>
      </c>
      <c r="B1111" s="1022" t="s">
        <v>1073</v>
      </c>
      <c r="C1111" s="1023"/>
      <c r="D1111" s="1024"/>
      <c r="E1111" s="1024"/>
      <c r="F1111" s="1025"/>
      <c r="G1111" s="1058">
        <f t="shared" si="54"/>
        <v>8666.6666666666679</v>
      </c>
      <c r="H1111" s="49">
        <v>10400</v>
      </c>
    </row>
    <row r="1112" spans="1:8" s="177" customFormat="1" ht="15" customHeight="1" x14ac:dyDescent="0.2">
      <c r="A1112" s="1039">
        <v>21000801720</v>
      </c>
      <c r="B1112" s="1022" t="s">
        <v>1074</v>
      </c>
      <c r="C1112" s="1023"/>
      <c r="D1112" s="1024"/>
      <c r="E1112" s="1024"/>
      <c r="F1112" s="1025"/>
      <c r="G1112" s="1058">
        <f t="shared" si="54"/>
        <v>11083.333333333334</v>
      </c>
      <c r="H1112" s="49">
        <v>13300</v>
      </c>
    </row>
    <row r="1113" spans="1:8" s="177" customFormat="1" ht="15" customHeight="1" x14ac:dyDescent="0.2">
      <c r="A1113" s="656">
        <v>21000001644</v>
      </c>
      <c r="B1113" s="1060" t="s">
        <v>1075</v>
      </c>
      <c r="C1113" s="658"/>
      <c r="D1113" s="657"/>
      <c r="E1113" s="657"/>
      <c r="F1113" s="659"/>
      <c r="G1113" s="1061">
        <f t="shared" si="54"/>
        <v>26083.333333333336</v>
      </c>
      <c r="H1113" s="55">
        <v>31300</v>
      </c>
    </row>
    <row r="1114" spans="1:8" s="28" customFormat="1" ht="12.95" customHeight="1" x14ac:dyDescent="0.25">
      <c r="A1114" s="968" t="s">
        <v>927</v>
      </c>
      <c r="B1114" s="741" t="s">
        <v>1076</v>
      </c>
      <c r="C1114" s="993"/>
      <c r="D1114" s="993"/>
      <c r="E1114" s="993"/>
      <c r="F1114" s="993"/>
      <c r="G1114" s="1062"/>
      <c r="H1114" s="994"/>
    </row>
    <row r="1115" spans="1:8" s="28" customFormat="1" ht="12.95" customHeight="1" x14ac:dyDescent="0.25">
      <c r="A1115" s="972"/>
      <c r="B1115" s="741" t="s">
        <v>1077</v>
      </c>
      <c r="C1115" s="1063"/>
      <c r="D1115" s="1063"/>
      <c r="E1115" s="1063"/>
      <c r="F1115" s="1063"/>
      <c r="G1115" s="1063"/>
      <c r="H1115" s="1064"/>
    </row>
    <row r="1116" spans="1:8" s="28" customFormat="1" ht="15" customHeight="1" thickBot="1" x14ac:dyDescent="0.25">
      <c r="A1116" s="1065"/>
      <c r="B1116" s="1066"/>
      <c r="C1116" s="1067"/>
      <c r="D1116" s="1068"/>
      <c r="E1116" s="1066"/>
      <c r="F1116" s="1066"/>
      <c r="G1116" s="676">
        <v>44348</v>
      </c>
      <c r="H1116" s="677"/>
    </row>
    <row r="1117" spans="1:8" s="177" customFormat="1" ht="20.100000000000001" customHeight="1" x14ac:dyDescent="0.25">
      <c r="A1117" s="1069" t="s">
        <v>0</v>
      </c>
      <c r="B1117" s="1070" t="s">
        <v>1078</v>
      </c>
      <c r="C1117" s="1071" t="s">
        <v>1079</v>
      </c>
      <c r="D1117" s="1072"/>
      <c r="E1117" s="1073" t="s">
        <v>0</v>
      </c>
      <c r="F1117" s="1070" t="s">
        <v>1078</v>
      </c>
      <c r="G1117" s="1071" t="s">
        <v>1079</v>
      </c>
      <c r="H1117" s="1074"/>
    </row>
    <row r="1118" spans="1:8" s="177" customFormat="1" ht="20.100000000000001" customHeight="1" thickBot="1" x14ac:dyDescent="0.3">
      <c r="A1118" s="1075"/>
      <c r="B1118" s="1076"/>
      <c r="C1118" s="1077" t="s">
        <v>3</v>
      </c>
      <c r="D1118" s="1078" t="s">
        <v>4</v>
      </c>
      <c r="E1118" s="1079"/>
      <c r="F1118" s="1076"/>
      <c r="G1118" s="1077" t="s">
        <v>3</v>
      </c>
      <c r="H1118" s="1080" t="s">
        <v>4</v>
      </c>
    </row>
    <row r="1119" spans="1:8" s="177" customFormat="1" ht="15" customHeight="1" x14ac:dyDescent="0.2">
      <c r="A1119" s="1081"/>
      <c r="B1119" s="1082" t="s">
        <v>1080</v>
      </c>
      <c r="C1119" s="1083"/>
      <c r="D1119" s="1084"/>
      <c r="E1119" s="1085"/>
      <c r="F1119" s="1082" t="s">
        <v>1081</v>
      </c>
      <c r="G1119" s="1084"/>
      <c r="H1119" s="420"/>
    </row>
    <row r="1120" spans="1:8" s="177" customFormat="1" ht="15" customHeight="1" x14ac:dyDescent="0.2">
      <c r="A1120" s="1086"/>
      <c r="B1120" s="1082" t="s">
        <v>1082</v>
      </c>
      <c r="C1120" s="1083"/>
      <c r="D1120" s="1084"/>
      <c r="E1120" s="1087"/>
      <c r="F1120" s="1082" t="s">
        <v>1082</v>
      </c>
      <c r="G1120" s="1084"/>
      <c r="H1120" s="420"/>
    </row>
    <row r="1121" spans="1:8" s="177" customFormat="1" ht="15" customHeight="1" x14ac:dyDescent="0.2">
      <c r="A1121" s="1039">
        <v>21000080959</v>
      </c>
      <c r="B1121" s="1088" t="s">
        <v>1083</v>
      </c>
      <c r="C1121" s="800">
        <f>D1121/1.2</f>
        <v>8083.3333333333339</v>
      </c>
      <c r="D1121" s="1089">
        <v>9700</v>
      </c>
      <c r="E1121" s="1090">
        <v>21000080987</v>
      </c>
      <c r="F1121" s="1091" t="s">
        <v>1084</v>
      </c>
      <c r="G1121" s="700">
        <f>H1121/1.2</f>
        <v>8333.3333333333339</v>
      </c>
      <c r="H1121" s="132">
        <v>10000</v>
      </c>
    </row>
    <row r="1122" spans="1:8" s="177" customFormat="1" ht="15" customHeight="1" x14ac:dyDescent="0.2">
      <c r="A1122" s="1039">
        <v>21000080960</v>
      </c>
      <c r="B1122" s="1088" t="s">
        <v>1085</v>
      </c>
      <c r="C1122" s="800">
        <f t="shared" ref="C1122:C1127" si="55">D1122/1.2</f>
        <v>8833.3333333333339</v>
      </c>
      <c r="D1122" s="1089">
        <v>10600</v>
      </c>
      <c r="E1122" s="1090">
        <v>21000080988</v>
      </c>
      <c r="F1122" s="1091" t="s">
        <v>1086</v>
      </c>
      <c r="G1122" s="700">
        <f t="shared" ref="G1122:G1127" si="56">H1122/1.2</f>
        <v>9166.6666666666679</v>
      </c>
      <c r="H1122" s="49">
        <v>11000</v>
      </c>
    </row>
    <row r="1123" spans="1:8" s="177" customFormat="1" ht="15" customHeight="1" x14ac:dyDescent="0.2">
      <c r="A1123" s="1039">
        <v>21000080961</v>
      </c>
      <c r="B1123" s="1088" t="s">
        <v>1087</v>
      </c>
      <c r="C1123" s="800">
        <f t="shared" si="55"/>
        <v>9416.6666666666679</v>
      </c>
      <c r="D1123" s="1089">
        <v>11300</v>
      </c>
      <c r="E1123" s="1090">
        <v>21000080989</v>
      </c>
      <c r="F1123" s="1091" t="s">
        <v>1088</v>
      </c>
      <c r="G1123" s="700">
        <f t="shared" si="56"/>
        <v>10000</v>
      </c>
      <c r="H1123" s="49">
        <v>12000</v>
      </c>
    </row>
    <row r="1124" spans="1:8" s="177" customFormat="1" ht="15" customHeight="1" x14ac:dyDescent="0.2">
      <c r="A1124" s="1039">
        <v>21000080962</v>
      </c>
      <c r="B1124" s="1088" t="s">
        <v>1089</v>
      </c>
      <c r="C1124" s="800">
        <f t="shared" si="55"/>
        <v>10250</v>
      </c>
      <c r="D1124" s="1089">
        <v>12300</v>
      </c>
      <c r="E1124" s="1090">
        <v>21000801191</v>
      </c>
      <c r="F1124" s="1091" t="s">
        <v>1090</v>
      </c>
      <c r="G1124" s="700">
        <f t="shared" si="56"/>
        <v>11000</v>
      </c>
      <c r="H1124" s="49">
        <v>13200</v>
      </c>
    </row>
    <row r="1125" spans="1:8" s="177" customFormat="1" ht="15" customHeight="1" x14ac:dyDescent="0.2">
      <c r="A1125" s="1039">
        <v>21000080963</v>
      </c>
      <c r="B1125" s="1088" t="s">
        <v>1091</v>
      </c>
      <c r="C1125" s="800">
        <f t="shared" si="55"/>
        <v>10666.666666666668</v>
      </c>
      <c r="D1125" s="1089">
        <v>12800</v>
      </c>
      <c r="E1125" s="1090">
        <v>21000801192</v>
      </c>
      <c r="F1125" s="1091" t="s">
        <v>1092</v>
      </c>
      <c r="G1125" s="700">
        <f t="shared" si="56"/>
        <v>11666.666666666668</v>
      </c>
      <c r="H1125" s="49">
        <v>14000</v>
      </c>
    </row>
    <row r="1126" spans="1:8" s="177" customFormat="1" ht="15" customHeight="1" x14ac:dyDescent="0.2">
      <c r="A1126" s="1039">
        <v>21000080964</v>
      </c>
      <c r="B1126" s="1088" t="s">
        <v>1093</v>
      </c>
      <c r="C1126" s="800">
        <f t="shared" si="55"/>
        <v>11083.333333333334</v>
      </c>
      <c r="D1126" s="1089">
        <v>13300</v>
      </c>
      <c r="E1126" s="1090">
        <v>21000801193</v>
      </c>
      <c r="F1126" s="1091" t="s">
        <v>1094</v>
      </c>
      <c r="G1126" s="700">
        <f t="shared" si="56"/>
        <v>12000</v>
      </c>
      <c r="H1126" s="49">
        <v>14400</v>
      </c>
    </row>
    <row r="1127" spans="1:8" s="177" customFormat="1" ht="15" customHeight="1" x14ac:dyDescent="0.2">
      <c r="A1127" s="1092">
        <v>21000080965</v>
      </c>
      <c r="B1127" s="1093" t="s">
        <v>1095</v>
      </c>
      <c r="C1127" s="800">
        <f t="shared" si="55"/>
        <v>11916.666666666668</v>
      </c>
      <c r="D1127" s="1089">
        <v>14300</v>
      </c>
      <c r="E1127" s="1094">
        <v>21000801194</v>
      </c>
      <c r="F1127" s="1095" t="s">
        <v>1096</v>
      </c>
      <c r="G1127" s="700">
        <f t="shared" si="56"/>
        <v>12666.666666666668</v>
      </c>
      <c r="H1127" s="988">
        <v>15200</v>
      </c>
    </row>
    <row r="1128" spans="1:8" s="177" customFormat="1" ht="15" customHeight="1" x14ac:dyDescent="0.2">
      <c r="A1128" s="1096"/>
      <c r="B1128" s="1082" t="s">
        <v>1080</v>
      </c>
      <c r="C1128" s="1097"/>
      <c r="D1128" s="1098"/>
      <c r="E1128" s="1099"/>
      <c r="F1128" s="1082" t="s">
        <v>1081</v>
      </c>
      <c r="G1128" s="805"/>
      <c r="H1128" s="420"/>
    </row>
    <row r="1129" spans="1:8" s="177" customFormat="1" ht="15" customHeight="1" x14ac:dyDescent="0.2">
      <c r="A1129" s="1100"/>
      <c r="B1129" s="1082" t="s">
        <v>1097</v>
      </c>
      <c r="C1129" s="1101"/>
      <c r="D1129" s="1102"/>
      <c r="E1129" s="1103"/>
      <c r="F1129" s="1082" t="s">
        <v>1097</v>
      </c>
      <c r="G1129" s="815"/>
      <c r="H1129" s="1104"/>
    </row>
    <row r="1130" spans="1:8" s="177" customFormat="1" ht="15" customHeight="1" x14ac:dyDescent="0.2">
      <c r="A1130" s="1039">
        <v>21000080966</v>
      </c>
      <c r="B1130" s="1088" t="s">
        <v>1098</v>
      </c>
      <c r="C1130" s="700">
        <f>D1130/1.2</f>
        <v>11416.666666666668</v>
      </c>
      <c r="D1130" s="1089">
        <v>13700</v>
      </c>
      <c r="E1130" s="1090">
        <v>21000801195</v>
      </c>
      <c r="F1130" s="1091" t="s">
        <v>1084</v>
      </c>
      <c r="G1130" s="700">
        <f>H1130/1.2</f>
        <v>12416.666666666668</v>
      </c>
      <c r="H1130" s="49">
        <v>14900</v>
      </c>
    </row>
    <row r="1131" spans="1:8" s="177" customFormat="1" ht="15" customHeight="1" x14ac:dyDescent="0.2">
      <c r="A1131" s="1039">
        <v>21000080967</v>
      </c>
      <c r="B1131" s="1088" t="s">
        <v>1085</v>
      </c>
      <c r="C1131" s="700">
        <f t="shared" ref="C1131:C1136" si="57">D1131/1.2</f>
        <v>12416.666666666668</v>
      </c>
      <c r="D1131" s="1089">
        <v>14900</v>
      </c>
      <c r="E1131" s="1090">
        <v>21000801196</v>
      </c>
      <c r="F1131" s="1091" t="s">
        <v>1086</v>
      </c>
      <c r="G1131" s="700">
        <f t="shared" ref="G1131:G1136" si="58">H1131/1.2</f>
        <v>13833.333333333334</v>
      </c>
      <c r="H1131" s="49">
        <v>16600</v>
      </c>
    </row>
    <row r="1132" spans="1:8" s="177" customFormat="1" ht="15" customHeight="1" x14ac:dyDescent="0.2">
      <c r="A1132" s="1039">
        <v>21000080968</v>
      </c>
      <c r="B1132" s="1088" t="s">
        <v>1087</v>
      </c>
      <c r="C1132" s="700">
        <f t="shared" si="57"/>
        <v>13500</v>
      </c>
      <c r="D1132" s="1089">
        <v>16200</v>
      </c>
      <c r="E1132" s="1090">
        <v>21000801197</v>
      </c>
      <c r="F1132" s="1091" t="s">
        <v>1088</v>
      </c>
      <c r="G1132" s="700">
        <f t="shared" si="58"/>
        <v>14916.666666666668</v>
      </c>
      <c r="H1132" s="49">
        <v>17900</v>
      </c>
    </row>
    <row r="1133" spans="1:8" s="177" customFormat="1" ht="15" customHeight="1" x14ac:dyDescent="0.2">
      <c r="A1133" s="1039">
        <v>21000080969</v>
      </c>
      <c r="B1133" s="1088" t="s">
        <v>1089</v>
      </c>
      <c r="C1133" s="700">
        <f t="shared" si="57"/>
        <v>15000</v>
      </c>
      <c r="D1133" s="1089">
        <v>18000</v>
      </c>
      <c r="E1133" s="1090">
        <v>21000801198</v>
      </c>
      <c r="F1133" s="1091" t="s">
        <v>1090</v>
      </c>
      <c r="G1133" s="700">
        <f t="shared" si="58"/>
        <v>16416.666666666668</v>
      </c>
      <c r="H1133" s="49">
        <v>19700</v>
      </c>
    </row>
    <row r="1134" spans="1:8" s="177" customFormat="1" ht="15" customHeight="1" x14ac:dyDescent="0.2">
      <c r="A1134" s="1039">
        <v>21000080970</v>
      </c>
      <c r="B1134" s="1088" t="s">
        <v>1091</v>
      </c>
      <c r="C1134" s="700">
        <f t="shared" si="57"/>
        <v>15500</v>
      </c>
      <c r="D1134" s="1089">
        <v>18600</v>
      </c>
      <c r="E1134" s="1090">
        <v>21000801199</v>
      </c>
      <c r="F1134" s="1091" t="s">
        <v>1092</v>
      </c>
      <c r="G1134" s="700">
        <f t="shared" si="58"/>
        <v>17083.333333333336</v>
      </c>
      <c r="H1134" s="49">
        <v>20500</v>
      </c>
    </row>
    <row r="1135" spans="1:8" s="177" customFormat="1" ht="15" customHeight="1" x14ac:dyDescent="0.2">
      <c r="A1135" s="1039">
        <v>21000080971</v>
      </c>
      <c r="B1135" s="1088" t="s">
        <v>1093</v>
      </c>
      <c r="C1135" s="700">
        <f t="shared" si="57"/>
        <v>16083.333333333334</v>
      </c>
      <c r="D1135" s="1089">
        <v>19300</v>
      </c>
      <c r="E1135" s="1090">
        <v>21000801200</v>
      </c>
      <c r="F1135" s="1091" t="s">
        <v>1094</v>
      </c>
      <c r="G1135" s="700">
        <f t="shared" si="58"/>
        <v>17583.333333333336</v>
      </c>
      <c r="H1135" s="49">
        <v>21100</v>
      </c>
    </row>
    <row r="1136" spans="1:8" s="177" customFormat="1" ht="15" customHeight="1" x14ac:dyDescent="0.2">
      <c r="A1136" s="1092">
        <v>21000080972</v>
      </c>
      <c r="B1136" s="1093" t="s">
        <v>1095</v>
      </c>
      <c r="C1136" s="700">
        <f t="shared" si="57"/>
        <v>17083.333333333336</v>
      </c>
      <c r="D1136" s="1105">
        <v>20500</v>
      </c>
      <c r="E1136" s="1094">
        <v>21000801201</v>
      </c>
      <c r="F1136" s="1095" t="s">
        <v>1096</v>
      </c>
      <c r="G1136" s="700">
        <f t="shared" si="58"/>
        <v>18916.666666666668</v>
      </c>
      <c r="H1136" s="988">
        <v>22700</v>
      </c>
    </row>
    <row r="1137" spans="1:8" s="177" customFormat="1" ht="15" customHeight="1" x14ac:dyDescent="0.2">
      <c r="A1137" s="1106"/>
      <c r="B1137" s="1082" t="s">
        <v>1099</v>
      </c>
      <c r="C1137" s="805"/>
      <c r="D1137" s="1098"/>
      <c r="E1137" s="1107"/>
      <c r="F1137" s="1082" t="s">
        <v>1100</v>
      </c>
      <c r="G1137" s="805"/>
      <c r="H1137" s="420"/>
    </row>
    <row r="1138" spans="1:8" s="177" customFormat="1" ht="15" customHeight="1" x14ac:dyDescent="0.2">
      <c r="A1138" s="1108"/>
      <c r="B1138" s="1082" t="s">
        <v>1082</v>
      </c>
      <c r="C1138" s="815"/>
      <c r="D1138" s="1109"/>
      <c r="E1138" s="1103"/>
      <c r="F1138" s="1082" t="s">
        <v>1082</v>
      </c>
      <c r="G1138" s="815"/>
      <c r="H1138" s="1104"/>
    </row>
    <row r="1139" spans="1:8" s="177" customFormat="1" ht="15" customHeight="1" x14ac:dyDescent="0.2">
      <c r="A1139" s="1039">
        <v>21000080687</v>
      </c>
      <c r="B1139" s="1088" t="s">
        <v>1101</v>
      </c>
      <c r="C1139" s="700">
        <f>D1139/1.2</f>
        <v>8333.3333333333339</v>
      </c>
      <c r="D1139" s="1089">
        <v>10000</v>
      </c>
      <c r="E1139" s="1090">
        <v>21000080973</v>
      </c>
      <c r="F1139" s="1091" t="s">
        <v>1102</v>
      </c>
      <c r="G1139" s="700">
        <f>H1139/1.2</f>
        <v>8916.6666666666679</v>
      </c>
      <c r="H1139" s="49">
        <v>10700</v>
      </c>
    </row>
    <row r="1140" spans="1:8" s="177" customFormat="1" ht="15" customHeight="1" x14ac:dyDescent="0.2">
      <c r="A1140" s="1039">
        <v>21000080688</v>
      </c>
      <c r="B1140" s="1088" t="s">
        <v>1103</v>
      </c>
      <c r="C1140" s="700">
        <f t="shared" ref="C1140:C1145" si="59">D1140/1.2</f>
        <v>9250</v>
      </c>
      <c r="D1140" s="1089">
        <v>11100</v>
      </c>
      <c r="E1140" s="1090">
        <v>21000080974</v>
      </c>
      <c r="F1140" s="1091" t="s">
        <v>1104</v>
      </c>
      <c r="G1140" s="700">
        <f t="shared" ref="G1140:G1145" si="60">H1140/1.2</f>
        <v>9750</v>
      </c>
      <c r="H1140" s="132">
        <v>11700</v>
      </c>
    </row>
    <row r="1141" spans="1:8" s="177" customFormat="1" ht="15" customHeight="1" x14ac:dyDescent="0.2">
      <c r="A1141" s="1039">
        <v>21000080689</v>
      </c>
      <c r="B1141" s="1088" t="s">
        <v>1105</v>
      </c>
      <c r="C1141" s="700">
        <f t="shared" si="59"/>
        <v>10083.333333333334</v>
      </c>
      <c r="D1141" s="1089">
        <v>12100</v>
      </c>
      <c r="E1141" s="1090">
        <v>21000080975</v>
      </c>
      <c r="F1141" s="1091" t="s">
        <v>1106</v>
      </c>
      <c r="G1141" s="700">
        <f t="shared" si="60"/>
        <v>10500</v>
      </c>
      <c r="H1141" s="49">
        <v>12600</v>
      </c>
    </row>
    <row r="1142" spans="1:8" s="177" customFormat="1" ht="15" customHeight="1" x14ac:dyDescent="0.2">
      <c r="A1142" s="1039">
        <v>21000080690</v>
      </c>
      <c r="B1142" s="1088" t="s">
        <v>1107</v>
      </c>
      <c r="C1142" s="700">
        <f t="shared" si="59"/>
        <v>10916.666666666668</v>
      </c>
      <c r="D1142" s="1089">
        <v>13100</v>
      </c>
      <c r="E1142" s="1090">
        <v>21000080976</v>
      </c>
      <c r="F1142" s="1091" t="s">
        <v>1108</v>
      </c>
      <c r="G1142" s="700">
        <f t="shared" si="60"/>
        <v>11666.666666666668</v>
      </c>
      <c r="H1142" s="49">
        <v>14000</v>
      </c>
    </row>
    <row r="1143" spans="1:8" s="177" customFormat="1" ht="15" customHeight="1" x14ac:dyDescent="0.2">
      <c r="A1143" s="1039">
        <v>21000080691</v>
      </c>
      <c r="B1143" s="1088" t="s">
        <v>1109</v>
      </c>
      <c r="C1143" s="700">
        <f t="shared" si="59"/>
        <v>11583.333333333334</v>
      </c>
      <c r="D1143" s="1089">
        <v>13900</v>
      </c>
      <c r="E1143" s="1090">
        <v>21000080977</v>
      </c>
      <c r="F1143" s="1091" t="s">
        <v>1110</v>
      </c>
      <c r="G1143" s="700">
        <f t="shared" si="60"/>
        <v>12250</v>
      </c>
      <c r="H1143" s="49">
        <v>14700</v>
      </c>
    </row>
    <row r="1144" spans="1:8" s="177" customFormat="1" ht="15" customHeight="1" x14ac:dyDescent="0.2">
      <c r="A1144" s="1039">
        <v>21000080692</v>
      </c>
      <c r="B1144" s="1088" t="s">
        <v>1111</v>
      </c>
      <c r="C1144" s="700">
        <f t="shared" si="59"/>
        <v>11833.333333333334</v>
      </c>
      <c r="D1144" s="1089">
        <v>14200</v>
      </c>
      <c r="E1144" s="1090">
        <v>21000080978</v>
      </c>
      <c r="F1144" s="1091" t="s">
        <v>1112</v>
      </c>
      <c r="G1144" s="700">
        <f t="shared" si="60"/>
        <v>12916.666666666668</v>
      </c>
      <c r="H1144" s="49">
        <v>15500</v>
      </c>
    </row>
    <row r="1145" spans="1:8" s="177" customFormat="1" ht="15" customHeight="1" x14ac:dyDescent="0.2">
      <c r="A1145" s="1092">
        <v>21000080693</v>
      </c>
      <c r="B1145" s="1093" t="s">
        <v>1113</v>
      </c>
      <c r="C1145" s="793">
        <f t="shared" si="59"/>
        <v>12500</v>
      </c>
      <c r="D1145" s="1110">
        <v>15000</v>
      </c>
      <c r="E1145" s="1094">
        <v>21000080979</v>
      </c>
      <c r="F1145" s="1095" t="s">
        <v>1114</v>
      </c>
      <c r="G1145" s="793">
        <f t="shared" si="60"/>
        <v>13583.333333333334</v>
      </c>
      <c r="H1145" s="988">
        <v>16300</v>
      </c>
    </row>
    <row r="1146" spans="1:8" s="177" customFormat="1" ht="15" customHeight="1" x14ac:dyDescent="0.2">
      <c r="A1146" s="1106"/>
      <c r="B1146" s="1082" t="s">
        <v>1099</v>
      </c>
      <c r="C1146" s="1101"/>
      <c r="D1146" s="1111"/>
      <c r="E1146" s="1107"/>
      <c r="F1146" s="1082" t="s">
        <v>1100</v>
      </c>
      <c r="G1146" s="1101"/>
      <c r="H1146" s="420"/>
    </row>
    <row r="1147" spans="1:8" s="177" customFormat="1" ht="15" customHeight="1" x14ac:dyDescent="0.2">
      <c r="A1147" s="1112"/>
      <c r="B1147" s="1082" t="s">
        <v>1097</v>
      </c>
      <c r="C1147" s="815"/>
      <c r="D1147" s="1109"/>
      <c r="E1147" s="1103"/>
      <c r="F1147" s="1082" t="s">
        <v>1097</v>
      </c>
      <c r="G1147" s="815"/>
      <c r="H1147" s="1104"/>
    </row>
    <row r="1148" spans="1:8" s="177" customFormat="1" ht="15" customHeight="1" x14ac:dyDescent="0.2">
      <c r="A1148" s="1039">
        <v>21000080694</v>
      </c>
      <c r="B1148" s="1088" t="s">
        <v>1115</v>
      </c>
      <c r="C1148" s="700">
        <f>D1148/1.2</f>
        <v>11666.666666666668</v>
      </c>
      <c r="D1148" s="1089">
        <v>14000</v>
      </c>
      <c r="E1148" s="1090">
        <v>21000080980</v>
      </c>
      <c r="F1148" s="1091" t="s">
        <v>1102</v>
      </c>
      <c r="G1148" s="700">
        <f>H1148/1.2</f>
        <v>12708.333333333334</v>
      </c>
      <c r="H1148" s="49">
        <v>15250</v>
      </c>
    </row>
    <row r="1149" spans="1:8" s="177" customFormat="1" ht="15" customHeight="1" x14ac:dyDescent="0.2">
      <c r="A1149" s="1039">
        <v>21000080695</v>
      </c>
      <c r="B1149" s="1088" t="s">
        <v>1103</v>
      </c>
      <c r="C1149" s="700">
        <f t="shared" ref="C1149:C1154" si="61">D1149/1.2</f>
        <v>12791.666666666668</v>
      </c>
      <c r="D1149" s="1089">
        <v>15350</v>
      </c>
      <c r="E1149" s="1090">
        <v>21000080981</v>
      </c>
      <c r="F1149" s="1091" t="s">
        <v>1104</v>
      </c>
      <c r="G1149" s="700">
        <f t="shared" ref="G1149:G1154" si="62">H1149/1.2</f>
        <v>14083.333333333334</v>
      </c>
      <c r="H1149" s="49">
        <v>16900</v>
      </c>
    </row>
    <row r="1150" spans="1:8" s="177" customFormat="1" ht="15" customHeight="1" x14ac:dyDescent="0.2">
      <c r="A1150" s="1039">
        <v>21000080696</v>
      </c>
      <c r="B1150" s="1088" t="s">
        <v>1105</v>
      </c>
      <c r="C1150" s="700">
        <f t="shared" si="61"/>
        <v>13833.333333333334</v>
      </c>
      <c r="D1150" s="1089">
        <v>16600</v>
      </c>
      <c r="E1150" s="1090">
        <v>21000080982</v>
      </c>
      <c r="F1150" s="1091" t="s">
        <v>1116</v>
      </c>
      <c r="G1150" s="700">
        <f t="shared" si="62"/>
        <v>15416.666666666668</v>
      </c>
      <c r="H1150" s="49">
        <v>18500</v>
      </c>
    </row>
    <row r="1151" spans="1:8" s="177" customFormat="1" ht="15" customHeight="1" x14ac:dyDescent="0.2">
      <c r="A1151" s="1039">
        <v>21000080697</v>
      </c>
      <c r="B1151" s="1088" t="s">
        <v>1107</v>
      </c>
      <c r="C1151" s="700">
        <f t="shared" si="61"/>
        <v>15250</v>
      </c>
      <c r="D1151" s="1089">
        <v>18300</v>
      </c>
      <c r="E1151" s="1090">
        <v>21000080983</v>
      </c>
      <c r="F1151" s="1091" t="s">
        <v>1108</v>
      </c>
      <c r="G1151" s="700">
        <f t="shared" si="62"/>
        <v>16750</v>
      </c>
      <c r="H1151" s="49">
        <v>20100</v>
      </c>
    </row>
    <row r="1152" spans="1:8" s="177" customFormat="1" ht="15" customHeight="1" x14ac:dyDescent="0.2">
      <c r="A1152" s="1039">
        <v>21000080698</v>
      </c>
      <c r="B1152" s="1088" t="s">
        <v>1109</v>
      </c>
      <c r="C1152" s="700">
        <f t="shared" si="61"/>
        <v>15833.333333333334</v>
      </c>
      <c r="D1152" s="1089">
        <v>19000</v>
      </c>
      <c r="E1152" s="1090">
        <v>21000080984</v>
      </c>
      <c r="F1152" s="1091" t="s">
        <v>1110</v>
      </c>
      <c r="G1152" s="700">
        <f t="shared" si="62"/>
        <v>17666.666666666668</v>
      </c>
      <c r="H1152" s="49">
        <v>21200</v>
      </c>
    </row>
    <row r="1153" spans="1:8" s="177" customFormat="1" ht="15" customHeight="1" x14ac:dyDescent="0.2">
      <c r="A1153" s="1039">
        <v>21000080699</v>
      </c>
      <c r="B1153" s="1088" t="s">
        <v>1111</v>
      </c>
      <c r="C1153" s="700">
        <f t="shared" si="61"/>
        <v>16416.666666666668</v>
      </c>
      <c r="D1153" s="1089">
        <v>19700</v>
      </c>
      <c r="E1153" s="1090">
        <v>21000080985</v>
      </c>
      <c r="F1153" s="1091" t="s">
        <v>1112</v>
      </c>
      <c r="G1153" s="700">
        <f t="shared" si="62"/>
        <v>18333.333333333336</v>
      </c>
      <c r="H1153" s="49">
        <v>22000</v>
      </c>
    </row>
    <row r="1154" spans="1:8" s="177" customFormat="1" ht="15" customHeight="1" x14ac:dyDescent="0.2">
      <c r="A1154" s="1092">
        <v>21000080658</v>
      </c>
      <c r="B1154" s="1093" t="s">
        <v>1113</v>
      </c>
      <c r="C1154" s="793">
        <f t="shared" si="61"/>
        <v>17416.666666666668</v>
      </c>
      <c r="D1154" s="1110">
        <v>20900</v>
      </c>
      <c r="E1154" s="1094">
        <v>21000080986</v>
      </c>
      <c r="F1154" s="1095" t="s">
        <v>1114</v>
      </c>
      <c r="G1154" s="793">
        <f t="shared" si="62"/>
        <v>19416.666666666668</v>
      </c>
      <c r="H1154" s="49">
        <v>23300</v>
      </c>
    </row>
    <row r="1155" spans="1:8" s="177" customFormat="1" ht="15" customHeight="1" x14ac:dyDescent="0.2">
      <c r="A1155" s="1113"/>
      <c r="B1155" s="1114" t="s">
        <v>1117</v>
      </c>
      <c r="C1155" s="675"/>
      <c r="D1155" s="1111"/>
      <c r="E1155" s="1115"/>
      <c r="F1155" s="1114" t="s">
        <v>1118</v>
      </c>
      <c r="G1155" s="675"/>
      <c r="H1155" s="119"/>
    </row>
    <row r="1156" spans="1:8" s="177" customFormat="1" ht="15" customHeight="1" x14ac:dyDescent="0.2">
      <c r="A1156" s="1116">
        <v>21000001530</v>
      </c>
      <c r="B1156" s="1117" t="s">
        <v>1119</v>
      </c>
      <c r="C1156" s="700">
        <f>D1156/1.2</f>
        <v>25916.666666666668</v>
      </c>
      <c r="D1156" s="1089">
        <v>31100</v>
      </c>
      <c r="E1156" s="1090">
        <v>21000001532</v>
      </c>
      <c r="F1156" s="1117" t="s">
        <v>1120</v>
      </c>
      <c r="G1156" s="700">
        <f>H1156/1.2</f>
        <v>27416.666666666668</v>
      </c>
      <c r="H1156" s="49">
        <v>32900</v>
      </c>
    </row>
    <row r="1157" spans="1:8" s="177" customFormat="1" ht="15" customHeight="1" x14ac:dyDescent="0.2">
      <c r="A1157" s="1092">
        <v>21000001531</v>
      </c>
      <c r="B1157" s="1093" t="s">
        <v>1121</v>
      </c>
      <c r="C1157" s="700">
        <f>D1157/1.2</f>
        <v>28250</v>
      </c>
      <c r="D1157" s="1110">
        <v>33900</v>
      </c>
      <c r="E1157" s="1090">
        <v>21000001533</v>
      </c>
      <c r="F1157" s="1117" t="s">
        <v>1122</v>
      </c>
      <c r="G1157" s="700">
        <f>H1157/1.2</f>
        <v>30000</v>
      </c>
      <c r="H1157" s="49">
        <v>36000</v>
      </c>
    </row>
    <row r="1158" spans="1:8" s="177" customFormat="1" ht="15" customHeight="1" thickBot="1" x14ac:dyDescent="0.25">
      <c r="A1158" s="1118"/>
      <c r="B1158" s="1119"/>
      <c r="C1158" s="1120"/>
      <c r="D1158" s="1089"/>
      <c r="E1158" s="1121">
        <v>21000001546</v>
      </c>
      <c r="F1158" s="1122" t="s">
        <v>1123</v>
      </c>
      <c r="G1158" s="1123">
        <f>H1158/1.2</f>
        <v>28916.666666666668</v>
      </c>
      <c r="H1158" s="1124">
        <v>34700</v>
      </c>
    </row>
    <row r="1159" spans="1:8" s="177" customFormat="1" ht="15" customHeight="1" x14ac:dyDescent="0.2">
      <c r="A1159" s="1125"/>
      <c r="B1159" s="1114" t="s">
        <v>1124</v>
      </c>
      <c r="C1159" s="502"/>
      <c r="D1159" s="1126"/>
      <c r="E1159" s="1115"/>
      <c r="F1159" s="1114" t="s">
        <v>1125</v>
      </c>
      <c r="G1159" s="502"/>
      <c r="H1159" s="459"/>
    </row>
    <row r="1160" spans="1:8" s="177" customFormat="1" ht="15" customHeight="1" x14ac:dyDescent="0.2">
      <c r="A1160" s="1039">
        <v>21000001534</v>
      </c>
      <c r="B1160" s="1117" t="s">
        <v>1126</v>
      </c>
      <c r="C1160" s="700">
        <f>D1160/1.2</f>
        <v>26583.333333333336</v>
      </c>
      <c r="D1160" s="1089">
        <v>31900</v>
      </c>
      <c r="E1160" s="1090">
        <v>21000001536</v>
      </c>
      <c r="F1160" s="1117" t="s">
        <v>1127</v>
      </c>
      <c r="G1160" s="700">
        <f>H1160/1.2</f>
        <v>28000</v>
      </c>
      <c r="H1160" s="49">
        <v>33600</v>
      </c>
    </row>
    <row r="1161" spans="1:8" s="177" customFormat="1" ht="15" customHeight="1" x14ac:dyDescent="0.2">
      <c r="A1161" s="1092">
        <v>21000001535</v>
      </c>
      <c r="B1161" s="1127" t="s">
        <v>1128</v>
      </c>
      <c r="C1161" s="793">
        <f>D1161/1.2</f>
        <v>28916.666666666668</v>
      </c>
      <c r="D1161" s="1105">
        <v>34700</v>
      </c>
      <c r="E1161" s="1094">
        <v>21000001537</v>
      </c>
      <c r="F1161" s="1127" t="s">
        <v>1129</v>
      </c>
      <c r="G1161" s="793">
        <f>H1161/1.2</f>
        <v>30583.333333333336</v>
      </c>
      <c r="H1161" s="49">
        <v>36700</v>
      </c>
    </row>
    <row r="1162" spans="1:8" s="177" customFormat="1" ht="15" customHeight="1" x14ac:dyDescent="0.2">
      <c r="A1162" s="1128"/>
      <c r="B1162" s="1129" t="s">
        <v>1130</v>
      </c>
      <c r="C1162" s="809"/>
      <c r="D1162" s="1130"/>
      <c r="E1162" s="1103"/>
      <c r="F1162" s="1129" t="s">
        <v>1131</v>
      </c>
      <c r="G1162" s="809"/>
      <c r="H1162" s="1051"/>
    </row>
    <row r="1163" spans="1:8" s="177" customFormat="1" ht="15" customHeight="1" x14ac:dyDescent="0.2">
      <c r="A1163" s="1039">
        <v>21000806308</v>
      </c>
      <c r="B1163" s="1088" t="s">
        <v>1132</v>
      </c>
      <c r="C1163" s="700">
        <f>D1163/1.2</f>
        <v>750</v>
      </c>
      <c r="D1163" s="1131">
        <v>900</v>
      </c>
      <c r="E1163" s="1090">
        <v>21000806322</v>
      </c>
      <c r="F1163" s="1088" t="s">
        <v>1133</v>
      </c>
      <c r="G1163" s="700">
        <f>H1163/1.2</f>
        <v>916.66666666666674</v>
      </c>
      <c r="H1163" s="75">
        <v>1100</v>
      </c>
    </row>
    <row r="1164" spans="1:8" s="177" customFormat="1" ht="15" customHeight="1" x14ac:dyDescent="0.2">
      <c r="A1164" s="1039">
        <v>21000806309</v>
      </c>
      <c r="B1164" s="1088" t="s">
        <v>1134</v>
      </c>
      <c r="C1164" s="700">
        <f t="shared" ref="C1164:C1169" si="63">D1164/1.2</f>
        <v>916.66666666666674</v>
      </c>
      <c r="D1164" s="1131">
        <v>1100</v>
      </c>
      <c r="E1164" s="1090">
        <v>21000806323</v>
      </c>
      <c r="F1164" s="1088" t="s">
        <v>1135</v>
      </c>
      <c r="G1164" s="700">
        <f t="shared" ref="G1164:G1169" si="64">H1164/1.2</f>
        <v>1083.3333333333335</v>
      </c>
      <c r="H1164" s="75">
        <v>1300</v>
      </c>
    </row>
    <row r="1165" spans="1:8" s="177" customFormat="1" ht="15" customHeight="1" x14ac:dyDescent="0.2">
      <c r="A1165" s="1039">
        <v>21000806310</v>
      </c>
      <c r="B1165" s="1088" t="s">
        <v>1136</v>
      </c>
      <c r="C1165" s="700">
        <f t="shared" si="63"/>
        <v>1083.3333333333335</v>
      </c>
      <c r="D1165" s="1131">
        <v>1300</v>
      </c>
      <c r="E1165" s="1090">
        <v>21000806324</v>
      </c>
      <c r="F1165" s="1088" t="s">
        <v>1137</v>
      </c>
      <c r="G1165" s="700">
        <f t="shared" si="64"/>
        <v>1250</v>
      </c>
      <c r="H1165" s="75">
        <v>1500</v>
      </c>
    </row>
    <row r="1166" spans="1:8" s="177" customFormat="1" ht="15" customHeight="1" x14ac:dyDescent="0.2">
      <c r="A1166" s="1039">
        <v>21000806311</v>
      </c>
      <c r="B1166" s="1088" t="s">
        <v>1138</v>
      </c>
      <c r="C1166" s="700">
        <f t="shared" si="63"/>
        <v>1250</v>
      </c>
      <c r="D1166" s="1131">
        <v>1500</v>
      </c>
      <c r="E1166" s="1090">
        <v>21000806325</v>
      </c>
      <c r="F1166" s="1088" t="s">
        <v>1139</v>
      </c>
      <c r="G1166" s="700">
        <f t="shared" si="64"/>
        <v>1500</v>
      </c>
      <c r="H1166" s="75">
        <v>1800</v>
      </c>
    </row>
    <row r="1167" spans="1:8" s="177" customFormat="1" ht="15" customHeight="1" x14ac:dyDescent="0.2">
      <c r="A1167" s="1039">
        <v>21000806312</v>
      </c>
      <c r="B1167" s="1088" t="s">
        <v>1140</v>
      </c>
      <c r="C1167" s="700">
        <f t="shared" si="63"/>
        <v>1375</v>
      </c>
      <c r="D1167" s="1131">
        <v>1650</v>
      </c>
      <c r="E1167" s="1090">
        <v>21000806326</v>
      </c>
      <c r="F1167" s="1088" t="s">
        <v>1141</v>
      </c>
      <c r="G1167" s="700">
        <f t="shared" si="64"/>
        <v>1583.3333333333335</v>
      </c>
      <c r="H1167" s="75">
        <v>1900</v>
      </c>
    </row>
    <row r="1168" spans="1:8" s="177" customFormat="1" ht="15" customHeight="1" x14ac:dyDescent="0.2">
      <c r="A1168" s="1039">
        <v>21000806313</v>
      </c>
      <c r="B1168" s="1088" t="s">
        <v>1142</v>
      </c>
      <c r="C1168" s="700">
        <f t="shared" si="63"/>
        <v>1500</v>
      </c>
      <c r="D1168" s="1131">
        <v>1800</v>
      </c>
      <c r="E1168" s="1090">
        <v>21000806327</v>
      </c>
      <c r="F1168" s="1088" t="s">
        <v>1143</v>
      </c>
      <c r="G1168" s="700">
        <f t="shared" si="64"/>
        <v>1666.6666666666667</v>
      </c>
      <c r="H1168" s="75">
        <v>2000</v>
      </c>
    </row>
    <row r="1169" spans="1:8" s="177" customFormat="1" ht="15" customHeight="1" x14ac:dyDescent="0.2">
      <c r="A1169" s="1092">
        <v>21000806314</v>
      </c>
      <c r="B1169" s="1093" t="s">
        <v>1144</v>
      </c>
      <c r="C1169" s="700">
        <f t="shared" si="63"/>
        <v>1583.3333333333335</v>
      </c>
      <c r="D1169" s="1131">
        <v>1900</v>
      </c>
      <c r="E1169" s="1094">
        <v>21000806328</v>
      </c>
      <c r="F1169" s="1093" t="s">
        <v>1145</v>
      </c>
      <c r="G1169" s="700">
        <f t="shared" si="64"/>
        <v>1833.3333333333335</v>
      </c>
      <c r="H1169" s="75">
        <v>2200</v>
      </c>
    </row>
    <row r="1170" spans="1:8" s="177" customFormat="1" ht="15" customHeight="1" x14ac:dyDescent="0.2">
      <c r="A1170" s="1132"/>
      <c r="B1170" s="1129" t="s">
        <v>1146</v>
      </c>
      <c r="C1170" s="1133"/>
      <c r="D1170" s="1134"/>
      <c r="E1170" s="1135"/>
      <c r="F1170" s="1129" t="s">
        <v>1147</v>
      </c>
      <c r="G1170" s="1133"/>
      <c r="H1170" s="171"/>
    </row>
    <row r="1171" spans="1:8" s="177" customFormat="1" ht="15" customHeight="1" x14ac:dyDescent="0.2">
      <c r="A1171" s="1039">
        <v>21000806315</v>
      </c>
      <c r="B1171" s="1088" t="s">
        <v>1148</v>
      </c>
      <c r="C1171" s="700">
        <f>D1171/1.2</f>
        <v>750</v>
      </c>
      <c r="D1171" s="1131">
        <v>900</v>
      </c>
      <c r="E1171" s="1090">
        <v>21000806329</v>
      </c>
      <c r="F1171" s="1088" t="s">
        <v>1149</v>
      </c>
      <c r="G1171" s="700">
        <f>H1171/1.2</f>
        <v>916.66666666666674</v>
      </c>
      <c r="H1171" s="75">
        <v>1100</v>
      </c>
    </row>
    <row r="1172" spans="1:8" s="177" customFormat="1" ht="15" customHeight="1" x14ac:dyDescent="0.2">
      <c r="A1172" s="1039">
        <v>21000806316</v>
      </c>
      <c r="B1172" s="1088" t="s">
        <v>1150</v>
      </c>
      <c r="C1172" s="700">
        <f t="shared" ref="C1172:C1177" si="65">D1172/1.2</f>
        <v>916.66666666666674</v>
      </c>
      <c r="D1172" s="1131">
        <v>1100</v>
      </c>
      <c r="E1172" s="1090">
        <v>21000806330</v>
      </c>
      <c r="F1172" s="1088" t="s">
        <v>1151</v>
      </c>
      <c r="G1172" s="700">
        <f t="shared" ref="G1172:G1177" si="66">H1172/1.2</f>
        <v>1083.3333333333335</v>
      </c>
      <c r="H1172" s="75">
        <v>1300</v>
      </c>
    </row>
    <row r="1173" spans="1:8" s="177" customFormat="1" ht="15" customHeight="1" x14ac:dyDescent="0.2">
      <c r="A1173" s="1039">
        <v>21000806317</v>
      </c>
      <c r="B1173" s="1088" t="s">
        <v>1152</v>
      </c>
      <c r="C1173" s="700">
        <f t="shared" si="65"/>
        <v>1083.3333333333335</v>
      </c>
      <c r="D1173" s="1131">
        <v>1300</v>
      </c>
      <c r="E1173" s="1090">
        <v>21000806331</v>
      </c>
      <c r="F1173" s="1088" t="s">
        <v>1153</v>
      </c>
      <c r="G1173" s="700">
        <f t="shared" si="66"/>
        <v>1250</v>
      </c>
      <c r="H1173" s="75">
        <v>1500</v>
      </c>
    </row>
    <row r="1174" spans="1:8" s="177" customFormat="1" ht="15" customHeight="1" x14ac:dyDescent="0.2">
      <c r="A1174" s="1039">
        <v>21000806318</v>
      </c>
      <c r="B1174" s="1088" t="s">
        <v>1154</v>
      </c>
      <c r="C1174" s="700">
        <f t="shared" si="65"/>
        <v>1250</v>
      </c>
      <c r="D1174" s="1131">
        <v>1500</v>
      </c>
      <c r="E1174" s="1090">
        <v>21000806332</v>
      </c>
      <c r="F1174" s="1088" t="s">
        <v>1155</v>
      </c>
      <c r="G1174" s="700">
        <f t="shared" si="66"/>
        <v>1500</v>
      </c>
      <c r="H1174" s="75">
        <v>1800</v>
      </c>
    </row>
    <row r="1175" spans="1:8" s="177" customFormat="1" ht="15" customHeight="1" x14ac:dyDescent="0.2">
      <c r="A1175" s="1039">
        <v>21000806319</v>
      </c>
      <c r="B1175" s="1088" t="s">
        <v>1156</v>
      </c>
      <c r="C1175" s="700">
        <f t="shared" si="65"/>
        <v>1375</v>
      </c>
      <c r="D1175" s="1131">
        <v>1650</v>
      </c>
      <c r="E1175" s="1090">
        <v>21000806333</v>
      </c>
      <c r="F1175" s="1088" t="s">
        <v>1157</v>
      </c>
      <c r="G1175" s="700">
        <f t="shared" si="66"/>
        <v>1583.3333333333335</v>
      </c>
      <c r="H1175" s="75">
        <v>1900</v>
      </c>
    </row>
    <row r="1176" spans="1:8" s="177" customFormat="1" ht="15" customHeight="1" x14ac:dyDescent="0.2">
      <c r="A1176" s="1039">
        <v>21000806320</v>
      </c>
      <c r="B1176" s="1088" t="s">
        <v>1158</v>
      </c>
      <c r="C1176" s="700">
        <f t="shared" si="65"/>
        <v>1500</v>
      </c>
      <c r="D1176" s="1131">
        <v>1800</v>
      </c>
      <c r="E1176" s="1090">
        <v>21000806334</v>
      </c>
      <c r="F1176" s="1088" t="s">
        <v>1159</v>
      </c>
      <c r="G1176" s="700">
        <f t="shared" si="66"/>
        <v>1666.6666666666667</v>
      </c>
      <c r="H1176" s="75">
        <v>2000</v>
      </c>
    </row>
    <row r="1177" spans="1:8" s="177" customFormat="1" ht="15" customHeight="1" x14ac:dyDescent="0.2">
      <c r="A1177" s="1092">
        <v>21000806321</v>
      </c>
      <c r="B1177" s="1093" t="s">
        <v>1160</v>
      </c>
      <c r="C1177" s="793">
        <f t="shared" si="65"/>
        <v>1583.3333333333335</v>
      </c>
      <c r="D1177" s="1136">
        <v>1900</v>
      </c>
      <c r="E1177" s="1094">
        <v>21000806335</v>
      </c>
      <c r="F1177" s="1093" t="s">
        <v>1161</v>
      </c>
      <c r="G1177" s="793">
        <f t="shared" si="66"/>
        <v>1833.3333333333335</v>
      </c>
      <c r="H1177" s="176">
        <v>2200</v>
      </c>
    </row>
    <row r="1178" spans="1:8" s="177" customFormat="1" ht="15" customHeight="1" x14ac:dyDescent="0.2">
      <c r="A1178" s="1137"/>
      <c r="B1178" s="1138" t="s">
        <v>1162</v>
      </c>
      <c r="C1178" s="809"/>
      <c r="D1178" s="1130"/>
      <c r="E1178" s="1139"/>
      <c r="F1178" s="1138" t="s">
        <v>1163</v>
      </c>
      <c r="G1178" s="809"/>
      <c r="H1178" s="1051"/>
    </row>
    <row r="1179" spans="1:8" s="177" customFormat="1" ht="15" customHeight="1" x14ac:dyDescent="0.2">
      <c r="A1179" s="1039">
        <v>21000080805</v>
      </c>
      <c r="B1179" s="1023" t="s">
        <v>1164</v>
      </c>
      <c r="C1179" s="700">
        <f>D1179/1.2</f>
        <v>12666.666666666668</v>
      </c>
      <c r="D1179" s="1140">
        <v>15200</v>
      </c>
      <c r="E1179" s="1090">
        <v>21000080812</v>
      </c>
      <c r="F1179" s="1023" t="s">
        <v>1165</v>
      </c>
      <c r="G1179" s="700">
        <f>H1179/1.2</f>
        <v>14583.333333333334</v>
      </c>
      <c r="H1179" s="49">
        <v>17500</v>
      </c>
    </row>
    <row r="1180" spans="1:8" s="177" customFormat="1" ht="15" customHeight="1" x14ac:dyDescent="0.2">
      <c r="A1180" s="1039">
        <v>21000080806</v>
      </c>
      <c r="B1180" s="1023" t="s">
        <v>1166</v>
      </c>
      <c r="C1180" s="700">
        <f t="shared" ref="C1180:C1185" si="67">D1180/1.2</f>
        <v>14166.666666666668</v>
      </c>
      <c r="D1180" s="1140">
        <v>17000</v>
      </c>
      <c r="E1180" s="1090">
        <v>21000080813</v>
      </c>
      <c r="F1180" s="1023" t="s">
        <v>1167</v>
      </c>
      <c r="G1180" s="700">
        <f t="shared" ref="G1180:G1185" si="68">H1180/1.2</f>
        <v>16666.666666666668</v>
      </c>
      <c r="H1180" s="49">
        <v>20000</v>
      </c>
    </row>
    <row r="1181" spans="1:8" s="177" customFormat="1" ht="15" customHeight="1" x14ac:dyDescent="0.2">
      <c r="A1181" s="1039">
        <v>21000080807</v>
      </c>
      <c r="B1181" s="1023" t="s">
        <v>1168</v>
      </c>
      <c r="C1181" s="700">
        <f t="shared" si="67"/>
        <v>15833.333333333334</v>
      </c>
      <c r="D1181" s="1140">
        <v>19000</v>
      </c>
      <c r="E1181" s="1090">
        <v>21000080814</v>
      </c>
      <c r="F1181" s="1023" t="s">
        <v>1169</v>
      </c>
      <c r="G1181" s="700">
        <f t="shared" si="68"/>
        <v>18583.333333333336</v>
      </c>
      <c r="H1181" s="49">
        <v>22300</v>
      </c>
    </row>
    <row r="1182" spans="1:8" s="177" customFormat="1" ht="15" customHeight="1" x14ac:dyDescent="0.2">
      <c r="A1182" s="1039">
        <v>21000080808</v>
      </c>
      <c r="B1182" s="1023" t="s">
        <v>1170</v>
      </c>
      <c r="C1182" s="700">
        <f t="shared" si="67"/>
        <v>17166.666666666668</v>
      </c>
      <c r="D1182" s="1140">
        <v>20600</v>
      </c>
      <c r="E1182" s="1090">
        <v>21000080815</v>
      </c>
      <c r="F1182" s="1023" t="s">
        <v>1171</v>
      </c>
      <c r="G1182" s="700">
        <f t="shared" si="68"/>
        <v>20083.333333333336</v>
      </c>
      <c r="H1182" s="49">
        <v>24100</v>
      </c>
    </row>
    <row r="1183" spans="1:8" s="177" customFormat="1" ht="15" customHeight="1" x14ac:dyDescent="0.2">
      <c r="A1183" s="1039">
        <v>21000080809</v>
      </c>
      <c r="B1183" s="1023" t="s">
        <v>1172</v>
      </c>
      <c r="C1183" s="700">
        <f t="shared" si="67"/>
        <v>18833.333333333336</v>
      </c>
      <c r="D1183" s="1140">
        <v>22600</v>
      </c>
      <c r="E1183" s="1090">
        <v>21000080816</v>
      </c>
      <c r="F1183" s="1023" t="s">
        <v>1173</v>
      </c>
      <c r="G1183" s="700">
        <f t="shared" si="68"/>
        <v>22583.333333333336</v>
      </c>
      <c r="H1183" s="49">
        <v>27100</v>
      </c>
    </row>
    <row r="1184" spans="1:8" s="177" customFormat="1" ht="15" customHeight="1" x14ac:dyDescent="0.2">
      <c r="A1184" s="1039">
        <v>21000080810</v>
      </c>
      <c r="B1184" s="1023" t="s">
        <v>1174</v>
      </c>
      <c r="C1184" s="700">
        <f t="shared" si="67"/>
        <v>20250</v>
      </c>
      <c r="D1184" s="1140">
        <v>24300</v>
      </c>
      <c r="E1184" s="1090">
        <v>21000080817</v>
      </c>
      <c r="F1184" s="1023" t="s">
        <v>1175</v>
      </c>
      <c r="G1184" s="700">
        <f t="shared" si="68"/>
        <v>23416.666666666668</v>
      </c>
      <c r="H1184" s="49">
        <v>28100</v>
      </c>
    </row>
    <row r="1185" spans="1:9" s="177" customFormat="1" ht="15" customHeight="1" x14ac:dyDescent="0.2">
      <c r="A1185" s="1092">
        <v>21000080811</v>
      </c>
      <c r="B1185" s="1093" t="s">
        <v>1176</v>
      </c>
      <c r="C1185" s="700">
        <f t="shared" si="67"/>
        <v>21583.333333333336</v>
      </c>
      <c r="D1185" s="1141">
        <v>25900</v>
      </c>
      <c r="E1185" s="1094">
        <v>21000080818</v>
      </c>
      <c r="F1185" s="1142" t="s">
        <v>1177</v>
      </c>
      <c r="G1185" s="700">
        <f t="shared" si="68"/>
        <v>24083.333333333336</v>
      </c>
      <c r="H1185" s="988">
        <v>28900</v>
      </c>
    </row>
    <row r="1186" spans="1:9" s="177" customFormat="1" ht="15" customHeight="1" x14ac:dyDescent="0.2">
      <c r="A1186" s="1137"/>
      <c r="B1186" s="1138" t="s">
        <v>1178</v>
      </c>
      <c r="C1186" s="1133"/>
      <c r="D1186" s="1143"/>
      <c r="E1186" s="1144"/>
      <c r="F1186" s="1145" t="s">
        <v>1179</v>
      </c>
      <c r="G1186" s="1146"/>
      <c r="H1186" s="1147"/>
    </row>
    <row r="1187" spans="1:9" s="177" customFormat="1" ht="15" customHeight="1" x14ac:dyDescent="0.2">
      <c r="A1187" s="1015">
        <v>21000080888</v>
      </c>
      <c r="B1187" s="1026" t="s">
        <v>1180</v>
      </c>
      <c r="C1187" s="224">
        <f>D1187/1.2</f>
        <v>14750</v>
      </c>
      <c r="D1187" s="1089">
        <v>17700</v>
      </c>
      <c r="E1187" s="1148"/>
      <c r="F1187" s="1149"/>
      <c r="G1187" s="1150"/>
      <c r="H1187" s="1151"/>
    </row>
    <row r="1188" spans="1:9" s="177" customFormat="1" ht="15" customHeight="1" x14ac:dyDescent="0.2">
      <c r="A1188" s="1015">
        <v>21000080889</v>
      </c>
      <c r="B1188" s="1026" t="s">
        <v>1181</v>
      </c>
      <c r="C1188" s="224">
        <f t="shared" ref="C1188:C1193" si="69">D1188/1.2</f>
        <v>16750</v>
      </c>
      <c r="D1188" s="1089">
        <v>20100</v>
      </c>
      <c r="E1188" s="1090">
        <v>21000806371</v>
      </c>
      <c r="F1188" s="1023" t="s">
        <v>1182</v>
      </c>
      <c r="G1188" s="700">
        <f t="shared" ref="G1188:G1193" si="70">H1188/1.2</f>
        <v>16583.333333333336</v>
      </c>
      <c r="H1188" s="49">
        <v>19900</v>
      </c>
    </row>
    <row r="1189" spans="1:9" s="177" customFormat="1" ht="15" customHeight="1" x14ac:dyDescent="0.2">
      <c r="A1189" s="1015">
        <v>21000004345</v>
      </c>
      <c r="B1189" s="1026" t="s">
        <v>1183</v>
      </c>
      <c r="C1189" s="224">
        <f t="shared" si="69"/>
        <v>18833.333333333336</v>
      </c>
      <c r="D1189" s="1089">
        <v>22600</v>
      </c>
      <c r="E1189" s="1090">
        <v>21000802980</v>
      </c>
      <c r="F1189" s="1023" t="s">
        <v>1184</v>
      </c>
      <c r="G1189" s="700">
        <f t="shared" si="70"/>
        <v>18458.333333333336</v>
      </c>
      <c r="H1189" s="49">
        <v>22150</v>
      </c>
    </row>
    <row r="1190" spans="1:9" s="177" customFormat="1" ht="15" customHeight="1" x14ac:dyDescent="0.2">
      <c r="A1190" s="1015">
        <v>21000080887</v>
      </c>
      <c r="B1190" s="1026" t="s">
        <v>1185</v>
      </c>
      <c r="C1190" s="224">
        <f t="shared" si="69"/>
        <v>20416.666666666668</v>
      </c>
      <c r="D1190" s="1089">
        <v>24500</v>
      </c>
      <c r="E1190" s="1090">
        <v>21000806370</v>
      </c>
      <c r="F1190" s="1023" t="s">
        <v>1186</v>
      </c>
      <c r="G1190" s="700">
        <f t="shared" si="70"/>
        <v>27625</v>
      </c>
      <c r="H1190" s="49">
        <v>33150</v>
      </c>
    </row>
    <row r="1191" spans="1:9" s="177" customFormat="1" ht="15" customHeight="1" x14ac:dyDescent="0.2">
      <c r="A1191" s="1015">
        <v>21000004353</v>
      </c>
      <c r="B1191" s="1026" t="s">
        <v>1187</v>
      </c>
      <c r="C1191" s="224">
        <f t="shared" si="69"/>
        <v>22750</v>
      </c>
      <c r="D1191" s="1089">
        <v>27300</v>
      </c>
      <c r="E1191" s="1090">
        <v>21000802981</v>
      </c>
      <c r="F1191" s="1023" t="s">
        <v>1188</v>
      </c>
      <c r="G1191" s="700">
        <f t="shared" si="70"/>
        <v>29583.333333333336</v>
      </c>
      <c r="H1191" s="49">
        <v>35500</v>
      </c>
    </row>
    <row r="1192" spans="1:9" s="177" customFormat="1" ht="15" customHeight="1" x14ac:dyDescent="0.2">
      <c r="A1192" s="1015">
        <v>21000080886</v>
      </c>
      <c r="B1192" s="1026" t="s">
        <v>1189</v>
      </c>
      <c r="C1192" s="224">
        <f t="shared" si="69"/>
        <v>23750</v>
      </c>
      <c r="D1192" s="1089">
        <v>28500</v>
      </c>
      <c r="E1192" s="1090">
        <v>21000806369</v>
      </c>
      <c r="F1192" s="1023" t="s">
        <v>1190</v>
      </c>
      <c r="G1192" s="700">
        <f t="shared" si="70"/>
        <v>37333.333333333336</v>
      </c>
      <c r="H1192" s="49">
        <v>44800</v>
      </c>
    </row>
    <row r="1193" spans="1:9" s="177" customFormat="1" ht="15" customHeight="1" x14ac:dyDescent="0.2">
      <c r="A1193" s="1045">
        <v>21000080885</v>
      </c>
      <c r="B1193" s="1152" t="s">
        <v>1191</v>
      </c>
      <c r="C1193" s="224">
        <f t="shared" si="69"/>
        <v>25416.666666666668</v>
      </c>
      <c r="D1193" s="1089">
        <v>30500</v>
      </c>
      <c r="E1193" s="1153">
        <v>21000802982</v>
      </c>
      <c r="F1193" s="1154" t="s">
        <v>1192</v>
      </c>
      <c r="G1193" s="700">
        <f t="shared" si="70"/>
        <v>40500</v>
      </c>
      <c r="H1193" s="49">
        <v>48600</v>
      </c>
    </row>
    <row r="1194" spans="1:9" s="177" customFormat="1" ht="30.4" customHeight="1" x14ac:dyDescent="0.25">
      <c r="A1194" s="1155"/>
      <c r="B1194" s="1156" t="s">
        <v>1193</v>
      </c>
      <c r="C1194" s="1157"/>
      <c r="D1194" s="1158"/>
      <c r="E1194" s="1159"/>
      <c r="F1194" s="1160" t="s">
        <v>1194</v>
      </c>
      <c r="G1194" s="1157"/>
      <c r="H1194" s="1161"/>
    </row>
    <row r="1195" spans="1:9" s="554" customFormat="1" ht="15" customHeight="1" x14ac:dyDescent="0.2">
      <c r="A1195" s="1162">
        <v>21000806365</v>
      </c>
      <c r="B1195" s="1163" t="s">
        <v>1195</v>
      </c>
      <c r="C1195" s="224">
        <f>D1195/1.2</f>
        <v>13000</v>
      </c>
      <c r="D1195" s="1131">
        <v>15600</v>
      </c>
      <c r="E1195" s="1164">
        <v>21000806374</v>
      </c>
      <c r="F1195" s="1165" t="s">
        <v>1196</v>
      </c>
      <c r="G1195" s="700">
        <f>H1195/1.2</f>
        <v>16250</v>
      </c>
      <c r="H1195" s="75">
        <v>19500</v>
      </c>
      <c r="I1195" s="177"/>
    </row>
    <row r="1196" spans="1:9" s="1166" customFormat="1" ht="15" customHeight="1" x14ac:dyDescent="0.2">
      <c r="A1196" s="1162">
        <v>21000806364</v>
      </c>
      <c r="B1196" s="1163" t="s">
        <v>1197</v>
      </c>
      <c r="C1196" s="224">
        <f>D1196/1.2</f>
        <v>21333.333333333336</v>
      </c>
      <c r="D1196" s="1131">
        <v>25600</v>
      </c>
      <c r="E1196" s="1164">
        <v>21000806373</v>
      </c>
      <c r="F1196" s="1165" t="s">
        <v>1198</v>
      </c>
      <c r="G1196" s="700">
        <f>H1196/1.2</f>
        <v>25416.666666666668</v>
      </c>
      <c r="H1196" s="75">
        <v>30500</v>
      </c>
      <c r="I1196" s="177"/>
    </row>
    <row r="1197" spans="1:9" s="177" customFormat="1" ht="15" customHeight="1" x14ac:dyDescent="0.2">
      <c r="A1197" s="1167">
        <v>21000806363</v>
      </c>
      <c r="B1197" s="1168" t="s">
        <v>1199</v>
      </c>
      <c r="C1197" s="224">
        <f>D1197/1.2</f>
        <v>30500</v>
      </c>
      <c r="D1197" s="1131">
        <v>36600</v>
      </c>
      <c r="E1197" s="1169">
        <v>21000806372</v>
      </c>
      <c r="F1197" s="1165" t="s">
        <v>1200</v>
      </c>
      <c r="G1197" s="700">
        <f>H1197/1.2</f>
        <v>35083.333333333336</v>
      </c>
      <c r="H1197" s="75">
        <v>42100</v>
      </c>
    </row>
    <row r="1198" spans="1:9" s="177" customFormat="1" ht="15" customHeight="1" x14ac:dyDescent="0.2">
      <c r="A1198" s="1170"/>
      <c r="B1198" s="1171" t="s">
        <v>1201</v>
      </c>
      <c r="C1198" s="1172"/>
      <c r="D1198" s="1172"/>
      <c r="E1198" s="1172"/>
      <c r="F1198" s="1172"/>
      <c r="G1198" s="1133"/>
      <c r="H1198" s="1051"/>
    </row>
    <row r="1199" spans="1:9" s="177" customFormat="1" ht="15" customHeight="1" x14ac:dyDescent="0.2">
      <c r="A1199" s="1173">
        <v>21000801677</v>
      </c>
      <c r="B1199" s="665" t="s">
        <v>1202</v>
      </c>
      <c r="C1199" s="1026"/>
      <c r="D1199" s="666"/>
      <c r="E1199" s="666"/>
      <c r="F1199" s="667"/>
      <c r="G1199" s="502">
        <f>H1199/1.2</f>
        <v>21166.666666666668</v>
      </c>
      <c r="H1199" s="49">
        <v>25400</v>
      </c>
    </row>
    <row r="1200" spans="1:9" s="177" customFormat="1" ht="15" customHeight="1" x14ac:dyDescent="0.2">
      <c r="A1200" s="1174">
        <v>21000801156</v>
      </c>
      <c r="B1200" s="187" t="s">
        <v>1203</v>
      </c>
      <c r="C1200" s="188"/>
      <c r="D1200" s="189"/>
      <c r="E1200" s="189"/>
      <c r="F1200" s="190"/>
      <c r="G1200" s="502">
        <f>H1200/1.2</f>
        <v>26500</v>
      </c>
      <c r="H1200" s="988">
        <v>31800</v>
      </c>
    </row>
    <row r="1201" spans="1:8" s="177" customFormat="1" ht="15" customHeight="1" x14ac:dyDescent="0.2">
      <c r="A1201" s="1170"/>
      <c r="B1201" s="1171" t="s">
        <v>1204</v>
      </c>
      <c r="C1201" s="1172"/>
      <c r="D1201" s="1172"/>
      <c r="E1201" s="1172"/>
      <c r="F1201" s="1175"/>
      <c r="G1201" s="1133"/>
      <c r="H1201" s="1051"/>
    </row>
    <row r="1202" spans="1:8" s="177" customFormat="1" ht="15" customHeight="1" x14ac:dyDescent="0.2">
      <c r="A1202" s="1039">
        <v>21000802819</v>
      </c>
      <c r="B1202" s="665" t="s">
        <v>1205</v>
      </c>
      <c r="C1202" s="1026"/>
      <c r="D1202" s="666"/>
      <c r="E1202" s="666"/>
      <c r="F1202" s="667"/>
      <c r="G1202" s="700">
        <f>H1202/1.2</f>
        <v>25666.666666666668</v>
      </c>
      <c r="H1202" s="49">
        <v>30800</v>
      </c>
    </row>
    <row r="1203" spans="1:8" s="177" customFormat="1" ht="15" customHeight="1" x14ac:dyDescent="0.2">
      <c r="A1203" s="1092">
        <v>21000802818</v>
      </c>
      <c r="B1203" s="187" t="s">
        <v>1206</v>
      </c>
      <c r="C1203" s="188"/>
      <c r="D1203" s="189"/>
      <c r="E1203" s="189"/>
      <c r="F1203" s="190"/>
      <c r="G1203" s="793">
        <f>H1203/1.2</f>
        <v>31666.666666666668</v>
      </c>
      <c r="H1203" s="988">
        <v>38000</v>
      </c>
    </row>
    <row r="1204" spans="1:8" s="177" customFormat="1" ht="12.95" customHeight="1" x14ac:dyDescent="0.2">
      <c r="A1204" s="1176" t="s">
        <v>1207</v>
      </c>
      <c r="B1204" s="1177" t="s">
        <v>1208</v>
      </c>
      <c r="C1204" s="1178"/>
      <c r="D1204" s="1178"/>
      <c r="E1204" s="1178"/>
      <c r="F1204" s="1178"/>
      <c r="G1204" s="1179"/>
      <c r="H1204" s="1180"/>
    </row>
    <row r="1205" spans="1:8" s="177" customFormat="1" ht="12.95" customHeight="1" x14ac:dyDescent="0.2">
      <c r="A1205" s="1181" t="s">
        <v>823</v>
      </c>
      <c r="B1205" s="1177" t="s">
        <v>1209</v>
      </c>
      <c r="C1205" s="1178"/>
      <c r="D1205" s="1178"/>
      <c r="E1205" s="1178"/>
      <c r="F1205" s="1178"/>
      <c r="G1205" s="1178"/>
      <c r="H1205" s="1182"/>
    </row>
    <row r="1206" spans="1:8" s="177" customFormat="1" ht="12.75" customHeight="1" x14ac:dyDescent="0.2">
      <c r="A1206" s="1181" t="s">
        <v>995</v>
      </c>
      <c r="B1206" s="1177" t="s">
        <v>1210</v>
      </c>
      <c r="C1206" s="1183"/>
      <c r="D1206" s="1184"/>
      <c r="E1206" s="1178"/>
      <c r="F1206" s="1178"/>
      <c r="G1206" s="1184"/>
      <c r="H1206" s="1185"/>
    </row>
    <row r="1207" spans="1:8" s="177" customFormat="1" ht="12.95" customHeight="1" x14ac:dyDescent="0.2">
      <c r="A1207" s="1181" t="s">
        <v>1211</v>
      </c>
      <c r="B1207" s="1177" t="s">
        <v>1212</v>
      </c>
      <c r="C1207" s="1178"/>
      <c r="D1207" s="1178"/>
      <c r="E1207" s="1178"/>
      <c r="F1207" s="1178"/>
      <c r="G1207" s="1178"/>
      <c r="H1207" s="1182"/>
    </row>
    <row r="1208" spans="1:8" s="177" customFormat="1" ht="12.95" customHeight="1" x14ac:dyDescent="0.2">
      <c r="A1208" s="1181" t="s">
        <v>1213</v>
      </c>
      <c r="B1208" s="1177" t="s">
        <v>1214</v>
      </c>
      <c r="C1208" s="1178"/>
      <c r="D1208" s="1186"/>
      <c r="E1208" s="1178"/>
      <c r="F1208" s="1178"/>
      <c r="G1208" s="1178"/>
      <c r="H1208" s="1187"/>
    </row>
    <row r="1209" spans="1:8" s="177" customFormat="1" ht="12.95" customHeight="1" x14ac:dyDescent="0.2">
      <c r="A1209" s="1181" t="s">
        <v>1215</v>
      </c>
      <c r="B1209" s="1177" t="s">
        <v>1216</v>
      </c>
      <c r="C1209" s="1178"/>
      <c r="D1209" s="1186"/>
      <c r="E1209" s="1178"/>
      <c r="F1209" s="1178"/>
      <c r="G1209" s="1178"/>
      <c r="H1209" s="1187"/>
    </row>
    <row r="1210" spans="1:8" s="177" customFormat="1" ht="15" customHeight="1" thickBot="1" x14ac:dyDescent="0.25">
      <c r="A1210" s="1065"/>
      <c r="B1210" s="1066"/>
      <c r="C1210" s="1067"/>
      <c r="D1210" s="1068"/>
      <c r="E1210" s="1066"/>
      <c r="F1210" s="1066"/>
      <c r="G1210" s="676">
        <v>44348</v>
      </c>
      <c r="H1210" s="677"/>
    </row>
    <row r="1211" spans="1:8" s="177" customFormat="1" ht="20.100000000000001" customHeight="1" x14ac:dyDescent="0.25">
      <c r="A1211" s="22" t="s">
        <v>0</v>
      </c>
      <c r="B1211" s="1188" t="s">
        <v>1217</v>
      </c>
      <c r="C1211" s="1189"/>
      <c r="D1211" s="1189"/>
      <c r="E1211" s="1189"/>
      <c r="F1211" s="1190"/>
      <c r="G1211" s="26" t="s">
        <v>2</v>
      </c>
      <c r="H1211" s="27"/>
    </row>
    <row r="1212" spans="1:8" s="177" customFormat="1" ht="20.100000000000001" customHeight="1" thickBot="1" x14ac:dyDescent="0.3">
      <c r="A1212" s="29"/>
      <c r="B1212" s="1191"/>
      <c r="C1212" s="1192"/>
      <c r="D1212" s="1192"/>
      <c r="E1212" s="1192"/>
      <c r="F1212" s="1193"/>
      <c r="G1212" s="1194" t="s">
        <v>3</v>
      </c>
      <c r="H1212" s="34" t="s">
        <v>4</v>
      </c>
    </row>
    <row r="1213" spans="1:8" s="177" customFormat="1" ht="15" customHeight="1" x14ac:dyDescent="0.2">
      <c r="A1213" s="172"/>
      <c r="B1213" s="1195" t="s">
        <v>1218</v>
      </c>
      <c r="C1213" s="1196"/>
      <c r="D1213" s="1196"/>
      <c r="E1213" s="1196"/>
      <c r="F1213" s="1197"/>
      <c r="G1213" s="1198"/>
      <c r="H1213" s="1199"/>
    </row>
    <row r="1214" spans="1:8" s="177" customFormat="1" ht="15" customHeight="1" x14ac:dyDescent="0.2">
      <c r="A1214" s="1200">
        <v>12000072376</v>
      </c>
      <c r="B1214" s="193" t="s">
        <v>1219</v>
      </c>
      <c r="C1214" s="194"/>
      <c r="D1214" s="194"/>
      <c r="E1214" s="194"/>
      <c r="F1214" s="195"/>
      <c r="G1214" s="96">
        <f>H1214/1.2</f>
        <v>2833.3333333333335</v>
      </c>
      <c r="H1214" s="1201">
        <v>3400</v>
      </c>
    </row>
    <row r="1215" spans="1:8" s="177" customFormat="1" ht="15" customHeight="1" x14ac:dyDescent="0.2">
      <c r="A1215" s="1200">
        <v>12000071989</v>
      </c>
      <c r="B1215" s="193" t="s">
        <v>1220</v>
      </c>
      <c r="C1215" s="194"/>
      <c r="D1215" s="194"/>
      <c r="E1215" s="194"/>
      <c r="F1215" s="195"/>
      <c r="G1215" s="96">
        <f>H1215/1.2</f>
        <v>2833.3333333333335</v>
      </c>
      <c r="H1215" s="1201">
        <v>3400</v>
      </c>
    </row>
    <row r="1216" spans="1:8" s="177" customFormat="1" ht="15" customHeight="1" x14ac:dyDescent="0.2">
      <c r="A1216" s="172">
        <v>21001008251</v>
      </c>
      <c r="B1216" s="180" t="s">
        <v>1221</v>
      </c>
      <c r="C1216" s="181"/>
      <c r="D1216" s="181"/>
      <c r="E1216" s="181"/>
      <c r="F1216" s="182"/>
      <c r="G1216" s="74">
        <f>H1216/1.2</f>
        <v>5666.666666666667</v>
      </c>
      <c r="H1216" s="183">
        <v>6800</v>
      </c>
    </row>
    <row r="1217" spans="1:8" s="177" customFormat="1" ht="15" customHeight="1" x14ac:dyDescent="0.2">
      <c r="A1217" s="172">
        <v>21000001905</v>
      </c>
      <c r="B1217" s="180" t="s">
        <v>1222</v>
      </c>
      <c r="C1217" s="181"/>
      <c r="D1217" s="181"/>
      <c r="E1217" s="181"/>
      <c r="F1217" s="182"/>
      <c r="G1217" s="74">
        <f t="shared" ref="G1217:G1249" si="71">H1217/1.2</f>
        <v>4708.3333333333339</v>
      </c>
      <c r="H1217" s="183">
        <v>5650</v>
      </c>
    </row>
    <row r="1218" spans="1:8" s="177" customFormat="1" ht="15" customHeight="1" x14ac:dyDescent="0.2">
      <c r="A1218" s="172">
        <v>10000013385</v>
      </c>
      <c r="B1218" s="180" t="s">
        <v>1223</v>
      </c>
      <c r="C1218" s="181"/>
      <c r="D1218" s="181"/>
      <c r="E1218" s="181"/>
      <c r="F1218" s="182"/>
      <c r="G1218" s="74">
        <f t="shared" si="71"/>
        <v>1916.6666666666667</v>
      </c>
      <c r="H1218" s="183">
        <v>2300</v>
      </c>
    </row>
    <row r="1219" spans="1:8" s="177" customFormat="1" ht="15" customHeight="1" x14ac:dyDescent="0.2">
      <c r="A1219" s="1202">
        <v>71001008695</v>
      </c>
      <c r="B1219" s="180" t="s">
        <v>1224</v>
      </c>
      <c r="C1219" s="181"/>
      <c r="D1219" s="181"/>
      <c r="E1219" s="181"/>
      <c r="F1219" s="182"/>
      <c r="G1219" s="74">
        <f t="shared" si="71"/>
        <v>2375</v>
      </c>
      <c r="H1219" s="183">
        <v>2850</v>
      </c>
    </row>
    <row r="1220" spans="1:8" s="177" customFormat="1" ht="15" customHeight="1" x14ac:dyDescent="0.2">
      <c r="A1220" s="1203">
        <v>12000025403</v>
      </c>
      <c r="B1220" s="1204" t="s">
        <v>1225</v>
      </c>
      <c r="C1220" s="1205"/>
      <c r="D1220" s="1205"/>
      <c r="E1220" s="1205"/>
      <c r="F1220" s="1206"/>
      <c r="G1220" s="74">
        <f t="shared" si="71"/>
        <v>516.66666666666674</v>
      </c>
      <c r="H1220" s="183">
        <v>620</v>
      </c>
    </row>
    <row r="1221" spans="1:8" s="177" customFormat="1" ht="15" customHeight="1" x14ac:dyDescent="0.2">
      <c r="A1221" s="1207">
        <v>11000015292</v>
      </c>
      <c r="B1221" s="1208" t="s">
        <v>1226</v>
      </c>
      <c r="C1221" s="1209"/>
      <c r="D1221" s="1209"/>
      <c r="E1221" s="1209"/>
      <c r="F1221" s="1210"/>
      <c r="G1221" s="96">
        <f t="shared" si="71"/>
        <v>2083.3333333333335</v>
      </c>
      <c r="H1221" s="196">
        <v>2500</v>
      </c>
    </row>
    <row r="1222" spans="1:8" s="177" customFormat="1" ht="15" customHeight="1" x14ac:dyDescent="0.2">
      <c r="A1222" s="1202">
        <v>71001008698</v>
      </c>
      <c r="B1222" s="1211" t="s">
        <v>1227</v>
      </c>
      <c r="C1222" s="1212"/>
      <c r="D1222" s="1212"/>
      <c r="E1222" s="1212"/>
      <c r="F1222" s="1213"/>
      <c r="G1222" s="74">
        <f t="shared" si="71"/>
        <v>1875</v>
      </c>
      <c r="H1222" s="183">
        <v>2250</v>
      </c>
    </row>
    <row r="1223" spans="1:8" s="177" customFormat="1" ht="15" customHeight="1" x14ac:dyDescent="0.2">
      <c r="A1223" s="1015">
        <v>21000073652</v>
      </c>
      <c r="B1223" s="547" t="s">
        <v>1228</v>
      </c>
      <c r="C1223" s="548"/>
      <c r="D1223" s="548"/>
      <c r="E1223" s="548"/>
      <c r="F1223" s="549"/>
      <c r="G1223" s="74">
        <f t="shared" si="71"/>
        <v>1250</v>
      </c>
      <c r="H1223" s="183">
        <v>1500</v>
      </c>
    </row>
    <row r="1224" spans="1:8" s="177" customFormat="1" ht="15" customHeight="1" x14ac:dyDescent="0.25">
      <c r="A1224" s="1015">
        <v>21000001498</v>
      </c>
      <c r="B1224" s="1214" t="s">
        <v>1229</v>
      </c>
      <c r="C1224" s="1215"/>
      <c r="D1224" s="1215"/>
      <c r="E1224" s="1215"/>
      <c r="F1224" s="1216"/>
      <c r="G1224" s="124">
        <f t="shared" si="71"/>
        <v>1666.6666666666667</v>
      </c>
      <c r="H1224" s="183">
        <v>2000</v>
      </c>
    </row>
    <row r="1225" spans="1:8" s="177" customFormat="1" ht="15" customHeight="1" x14ac:dyDescent="0.2">
      <c r="A1225" s="1015">
        <v>21000007867</v>
      </c>
      <c r="B1225" s="547" t="s">
        <v>1230</v>
      </c>
      <c r="C1225" s="548"/>
      <c r="D1225" s="548"/>
      <c r="E1225" s="548"/>
      <c r="F1225" s="549"/>
      <c r="G1225" s="124">
        <f t="shared" si="71"/>
        <v>1416.6666666666667</v>
      </c>
      <c r="H1225" s="183">
        <v>1700</v>
      </c>
    </row>
    <row r="1226" spans="1:8" s="177" customFormat="1" ht="15" customHeight="1" x14ac:dyDescent="0.25">
      <c r="A1226" s="1015">
        <v>21000001499</v>
      </c>
      <c r="B1226" s="1214" t="s">
        <v>1231</v>
      </c>
      <c r="C1226" s="1215"/>
      <c r="D1226" s="1215"/>
      <c r="E1226" s="1215"/>
      <c r="F1226" s="1216"/>
      <c r="G1226" s="124">
        <f t="shared" si="71"/>
        <v>2000</v>
      </c>
      <c r="H1226" s="183">
        <v>2400</v>
      </c>
    </row>
    <row r="1227" spans="1:8" s="177" customFormat="1" ht="15" customHeight="1" x14ac:dyDescent="0.2">
      <c r="A1227" s="1015">
        <v>21000808175</v>
      </c>
      <c r="B1227" s="547" t="s">
        <v>1232</v>
      </c>
      <c r="C1227" s="548"/>
      <c r="D1227" s="548"/>
      <c r="E1227" s="548"/>
      <c r="F1227" s="549"/>
      <c r="G1227" s="74">
        <f t="shared" si="71"/>
        <v>1041.6666666666667</v>
      </c>
      <c r="H1227" s="183">
        <v>1250</v>
      </c>
    </row>
    <row r="1228" spans="1:8" s="177" customFormat="1" ht="15" customHeight="1" x14ac:dyDescent="0.2">
      <c r="A1228" s="1015">
        <v>12000020376</v>
      </c>
      <c r="B1228" s="547" t="s">
        <v>1233</v>
      </c>
      <c r="C1228" s="548"/>
      <c r="D1228" s="548"/>
      <c r="E1228" s="548"/>
      <c r="F1228" s="549"/>
      <c r="G1228" s="74">
        <f t="shared" si="71"/>
        <v>558.33333333333337</v>
      </c>
      <c r="H1228" s="183">
        <v>670</v>
      </c>
    </row>
    <row r="1229" spans="1:8" s="177" customFormat="1" ht="15" customHeight="1" x14ac:dyDescent="0.2">
      <c r="A1229" s="1217">
        <v>12000002185</v>
      </c>
      <c r="B1229" s="1211" t="s">
        <v>1234</v>
      </c>
      <c r="C1229" s="1212"/>
      <c r="D1229" s="1212"/>
      <c r="E1229" s="1212"/>
      <c r="F1229" s="1213"/>
      <c r="G1229" s="74">
        <f t="shared" si="71"/>
        <v>400</v>
      </c>
      <c r="H1229" s="183">
        <v>480</v>
      </c>
    </row>
    <row r="1230" spans="1:8" s="177" customFormat="1" ht="15" customHeight="1" x14ac:dyDescent="0.2">
      <c r="A1230" s="1203">
        <v>12000025317</v>
      </c>
      <c r="B1230" s="1211" t="s">
        <v>1235</v>
      </c>
      <c r="C1230" s="1212"/>
      <c r="D1230" s="1212"/>
      <c r="E1230" s="1212"/>
      <c r="F1230" s="1213"/>
      <c r="G1230" s="74">
        <f t="shared" si="71"/>
        <v>533.33333333333337</v>
      </c>
      <c r="H1230" s="183">
        <v>640</v>
      </c>
    </row>
    <row r="1231" spans="1:8" s="177" customFormat="1" ht="15" customHeight="1" x14ac:dyDescent="0.2">
      <c r="A1231" s="1218">
        <v>21001010663</v>
      </c>
      <c r="B1231" s="1219" t="s">
        <v>1236</v>
      </c>
      <c r="C1231" s="1220"/>
      <c r="D1231" s="1220"/>
      <c r="E1231" s="1220"/>
      <c r="F1231" s="1221"/>
      <c r="G1231" s="96">
        <f t="shared" si="71"/>
        <v>2375</v>
      </c>
      <c r="H1231" s="196">
        <v>2850</v>
      </c>
    </row>
    <row r="1232" spans="1:8" s="177" customFormat="1" ht="15" customHeight="1" x14ac:dyDescent="0.2">
      <c r="A1232" s="1218">
        <v>21000001503</v>
      </c>
      <c r="B1232" s="1222" t="s">
        <v>1237</v>
      </c>
      <c r="C1232" s="1223"/>
      <c r="D1232" s="1223"/>
      <c r="E1232" s="1223"/>
      <c r="F1232" s="1224"/>
      <c r="G1232" s="96">
        <f t="shared" si="71"/>
        <v>2083.3333333333335</v>
      </c>
      <c r="H1232" s="196">
        <v>2500</v>
      </c>
    </row>
    <row r="1233" spans="1:8" s="177" customFormat="1" ht="15" customHeight="1" x14ac:dyDescent="0.2">
      <c r="A1233" s="1039">
        <v>12000020054</v>
      </c>
      <c r="B1233" s="1211" t="s">
        <v>1238</v>
      </c>
      <c r="C1233" s="1212"/>
      <c r="D1233" s="1212"/>
      <c r="E1233" s="1212"/>
      <c r="F1233" s="1213"/>
      <c r="G1233" s="74">
        <f t="shared" si="71"/>
        <v>1791.6666666666667</v>
      </c>
      <c r="H1233" s="183">
        <v>2150</v>
      </c>
    </row>
    <row r="1234" spans="1:8" s="177" customFormat="1" ht="15" customHeight="1" x14ac:dyDescent="0.25">
      <c r="A1234" s="1039">
        <v>21001011132</v>
      </c>
      <c r="B1234" s="1214" t="s">
        <v>1239</v>
      </c>
      <c r="C1234" s="1215"/>
      <c r="D1234" s="1215"/>
      <c r="E1234" s="1215"/>
      <c r="F1234" s="1216"/>
      <c r="G1234" s="96">
        <f t="shared" si="71"/>
        <v>2375</v>
      </c>
      <c r="H1234" s="196">
        <v>2850</v>
      </c>
    </row>
    <row r="1235" spans="1:8" s="177" customFormat="1" ht="15" customHeight="1" x14ac:dyDescent="0.2">
      <c r="A1235" s="649">
        <v>12000002728</v>
      </c>
      <c r="B1235" s="1219" t="s">
        <v>1240</v>
      </c>
      <c r="C1235" s="1220"/>
      <c r="D1235" s="1220"/>
      <c r="E1235" s="1220"/>
      <c r="F1235" s="1221"/>
      <c r="G1235" s="96">
        <f t="shared" si="71"/>
        <v>1250</v>
      </c>
      <c r="H1235" s="196">
        <v>1500</v>
      </c>
    </row>
    <row r="1236" spans="1:8" s="177" customFormat="1" ht="15" customHeight="1" x14ac:dyDescent="0.2">
      <c r="A1236" s="649">
        <v>12000002159</v>
      </c>
      <c r="B1236" s="1219" t="s">
        <v>1241</v>
      </c>
      <c r="C1236" s="1220"/>
      <c r="D1236" s="1220"/>
      <c r="E1236" s="1220"/>
      <c r="F1236" s="1221"/>
      <c r="G1236" s="96">
        <f t="shared" si="71"/>
        <v>1416.6666666666667</v>
      </c>
      <c r="H1236" s="196">
        <v>1700</v>
      </c>
    </row>
    <row r="1237" spans="1:8" s="177" customFormat="1" ht="15" customHeight="1" x14ac:dyDescent="0.2">
      <c r="A1237" s="649">
        <v>12000002158</v>
      </c>
      <c r="B1237" s="1219" t="s">
        <v>1242</v>
      </c>
      <c r="C1237" s="1220"/>
      <c r="D1237" s="1220"/>
      <c r="E1237" s="1220"/>
      <c r="F1237" s="1221"/>
      <c r="G1237" s="96">
        <f t="shared" si="71"/>
        <v>1500</v>
      </c>
      <c r="H1237" s="196">
        <v>1800</v>
      </c>
    </row>
    <row r="1238" spans="1:8" s="177" customFormat="1" ht="15" customHeight="1" x14ac:dyDescent="0.2">
      <c r="A1238" s="649">
        <v>12000002157</v>
      </c>
      <c r="B1238" s="1219" t="s">
        <v>1243</v>
      </c>
      <c r="C1238" s="1220"/>
      <c r="D1238" s="1220"/>
      <c r="E1238" s="1220"/>
      <c r="F1238" s="1221"/>
      <c r="G1238" s="96">
        <f t="shared" si="71"/>
        <v>2000</v>
      </c>
      <c r="H1238" s="196">
        <v>2400</v>
      </c>
    </row>
    <row r="1239" spans="1:8" s="177" customFormat="1" ht="15" customHeight="1" x14ac:dyDescent="0.2">
      <c r="A1239" s="1033">
        <v>21000001495</v>
      </c>
      <c r="B1239" s="1225" t="s">
        <v>1244</v>
      </c>
      <c r="C1239" s="1226"/>
      <c r="D1239" s="1226"/>
      <c r="E1239" s="1226"/>
      <c r="F1239" s="1227"/>
      <c r="G1239" s="96">
        <f t="shared" si="71"/>
        <v>1333.3333333333335</v>
      </c>
      <c r="H1239" s="196">
        <v>1600</v>
      </c>
    </row>
    <row r="1240" spans="1:8" s="177" customFormat="1" ht="15" customHeight="1" x14ac:dyDescent="0.2">
      <c r="A1240" s="649">
        <v>21000001562</v>
      </c>
      <c r="B1240" s="1219" t="s">
        <v>1245</v>
      </c>
      <c r="C1240" s="1220"/>
      <c r="D1240" s="1220"/>
      <c r="E1240" s="1220"/>
      <c r="F1240" s="1221"/>
      <c r="G1240" s="96">
        <f t="shared" si="71"/>
        <v>416.66666666666669</v>
      </c>
      <c r="H1240" s="196">
        <v>500</v>
      </c>
    </row>
    <row r="1241" spans="1:8" s="177" customFormat="1" ht="15" customHeight="1" x14ac:dyDescent="0.2">
      <c r="A1241" s="1039">
        <v>12000002335</v>
      </c>
      <c r="B1241" s="1204" t="s">
        <v>1246</v>
      </c>
      <c r="C1241" s="1205"/>
      <c r="D1241" s="1205"/>
      <c r="E1241" s="1205"/>
      <c r="F1241" s="1206"/>
      <c r="G1241" s="74">
        <f t="shared" si="71"/>
        <v>566.66666666666674</v>
      </c>
      <c r="H1241" s="183">
        <v>680</v>
      </c>
    </row>
    <row r="1242" spans="1:8" s="177" customFormat="1" ht="15" customHeight="1" x14ac:dyDescent="0.2">
      <c r="A1242" s="1039">
        <v>12000002729</v>
      </c>
      <c r="B1242" s="1211" t="s">
        <v>1247</v>
      </c>
      <c r="C1242" s="1212"/>
      <c r="D1242" s="1212"/>
      <c r="E1242" s="1212"/>
      <c r="F1242" s="1213"/>
      <c r="G1242" s="74">
        <f t="shared" si="71"/>
        <v>416.66666666666669</v>
      </c>
      <c r="H1242" s="183">
        <v>500</v>
      </c>
    </row>
    <row r="1243" spans="1:8" s="177" customFormat="1" ht="15" customHeight="1" x14ac:dyDescent="0.2">
      <c r="A1243" s="1228">
        <v>12000026044</v>
      </c>
      <c r="B1243" s="547" t="s">
        <v>1248</v>
      </c>
      <c r="C1243" s="548"/>
      <c r="D1243" s="548"/>
      <c r="E1243" s="548"/>
      <c r="F1243" s="549"/>
      <c r="G1243" s="74">
        <f t="shared" si="71"/>
        <v>2000</v>
      </c>
      <c r="H1243" s="183">
        <v>2400</v>
      </c>
    </row>
    <row r="1244" spans="1:8" s="177" customFormat="1" ht="15" customHeight="1" x14ac:dyDescent="0.2">
      <c r="A1244" s="1015">
        <v>21001009183</v>
      </c>
      <c r="B1244" s="1229" t="s">
        <v>1249</v>
      </c>
      <c r="C1244" s="1230"/>
      <c r="D1244" s="1231"/>
      <c r="E1244" s="1231"/>
      <c r="F1244" s="1232"/>
      <c r="G1244" s="74">
        <f t="shared" si="71"/>
        <v>1750</v>
      </c>
      <c r="H1244" s="183">
        <v>2100</v>
      </c>
    </row>
    <row r="1245" spans="1:8" s="177" customFormat="1" ht="15" customHeight="1" x14ac:dyDescent="0.2">
      <c r="A1245" s="1039">
        <v>21001006257</v>
      </c>
      <c r="B1245" s="1211" t="s">
        <v>1250</v>
      </c>
      <c r="C1245" s="1212"/>
      <c r="D1245" s="1212"/>
      <c r="E1245" s="1212"/>
      <c r="F1245" s="1213"/>
      <c r="G1245" s="74">
        <f t="shared" si="71"/>
        <v>566.66666666666674</v>
      </c>
      <c r="H1245" s="183">
        <v>680</v>
      </c>
    </row>
    <row r="1246" spans="1:8" s="177" customFormat="1" ht="15" customHeight="1" x14ac:dyDescent="0.2">
      <c r="A1246" s="1233">
        <v>21001010331</v>
      </c>
      <c r="B1246" s="1211" t="s">
        <v>1251</v>
      </c>
      <c r="C1246" s="1212"/>
      <c r="D1246" s="1212"/>
      <c r="E1246" s="1212"/>
      <c r="F1246" s="1213"/>
      <c r="G1246" s="74">
        <f t="shared" si="71"/>
        <v>1500</v>
      </c>
      <c r="H1246" s="183">
        <v>1800</v>
      </c>
    </row>
    <row r="1247" spans="1:8" s="177" customFormat="1" ht="15" customHeight="1" x14ac:dyDescent="0.2">
      <c r="A1247" s="1202">
        <v>71000001564</v>
      </c>
      <c r="B1247" s="1234" t="s">
        <v>1252</v>
      </c>
      <c r="C1247" s="1235"/>
      <c r="D1247" s="1235"/>
      <c r="E1247" s="1235"/>
      <c r="F1247" s="1236"/>
      <c r="G1247" s="74">
        <f t="shared" si="71"/>
        <v>566.66666666666674</v>
      </c>
      <c r="H1247" s="183">
        <v>680</v>
      </c>
    </row>
    <row r="1248" spans="1:8" s="177" customFormat="1" ht="15" customHeight="1" x14ac:dyDescent="0.2">
      <c r="A1248" s="1237">
        <v>71000075903</v>
      </c>
      <c r="B1248" s="1234" t="s">
        <v>1253</v>
      </c>
      <c r="C1248" s="1235"/>
      <c r="D1248" s="1235"/>
      <c r="E1248" s="1235"/>
      <c r="F1248" s="1236"/>
      <c r="G1248" s="74">
        <f t="shared" si="71"/>
        <v>666.66666666666674</v>
      </c>
      <c r="H1248" s="183">
        <v>800</v>
      </c>
    </row>
    <row r="1249" spans="1:8" s="177" customFormat="1" ht="15" customHeight="1" x14ac:dyDescent="0.2">
      <c r="A1249" s="1238">
        <v>71000001960</v>
      </c>
      <c r="B1249" s="1239" t="s">
        <v>1254</v>
      </c>
      <c r="C1249" s="1240"/>
      <c r="D1249" s="1240"/>
      <c r="E1249" s="1240"/>
      <c r="F1249" s="1241"/>
      <c r="G1249" s="149">
        <f t="shared" si="71"/>
        <v>1500</v>
      </c>
      <c r="H1249" s="183">
        <v>1800</v>
      </c>
    </row>
    <row r="1250" spans="1:8" s="177" customFormat="1" ht="15" customHeight="1" x14ac:dyDescent="0.2">
      <c r="A1250" s="1242"/>
      <c r="B1250" s="633" t="s">
        <v>1255</v>
      </c>
      <c r="C1250" s="634"/>
      <c r="D1250" s="634"/>
      <c r="E1250" s="634"/>
      <c r="F1250" s="635"/>
      <c r="G1250" s="1243"/>
      <c r="H1250" s="680"/>
    </row>
    <row r="1251" spans="1:8" s="177" customFormat="1" ht="15" customHeight="1" x14ac:dyDescent="0.2">
      <c r="A1251" s="1244">
        <v>12000025044</v>
      </c>
      <c r="B1251" s="1245" t="s">
        <v>1256</v>
      </c>
      <c r="C1251" s="1246"/>
      <c r="D1251" s="1246"/>
      <c r="E1251" s="1246"/>
      <c r="F1251" s="1247"/>
      <c r="G1251" s="74">
        <f>H1251/1.2</f>
        <v>916.66666666666674</v>
      </c>
      <c r="H1251" s="1248">
        <v>1100</v>
      </c>
    </row>
    <row r="1252" spans="1:8" s="177" customFormat="1" ht="15" customHeight="1" x14ac:dyDescent="0.2">
      <c r="A1252" s="1244">
        <v>12000025029</v>
      </c>
      <c r="B1252" s="1204" t="s">
        <v>1257</v>
      </c>
      <c r="C1252" s="1205"/>
      <c r="D1252" s="1205"/>
      <c r="E1252" s="1205"/>
      <c r="F1252" s="1206"/>
      <c r="G1252" s="74">
        <f t="shared" ref="G1252:G1291" si="72">H1252/1.2</f>
        <v>1166.6666666666667</v>
      </c>
      <c r="H1252" s="1249">
        <v>1400</v>
      </c>
    </row>
    <row r="1253" spans="1:8" s="177" customFormat="1" ht="15" customHeight="1" x14ac:dyDescent="0.2">
      <c r="A1253" s="1244">
        <v>12000025027</v>
      </c>
      <c r="B1253" s="1204" t="s">
        <v>1258</v>
      </c>
      <c r="C1253" s="1205"/>
      <c r="D1253" s="1205"/>
      <c r="E1253" s="1205"/>
      <c r="F1253" s="1206"/>
      <c r="G1253" s="74">
        <f t="shared" si="72"/>
        <v>916.66666666666674</v>
      </c>
      <c r="H1253" s="1249">
        <v>1100</v>
      </c>
    </row>
    <row r="1254" spans="1:8" s="177" customFormat="1" ht="15" customHeight="1" x14ac:dyDescent="0.2">
      <c r="A1254" s="1244">
        <v>12000025028</v>
      </c>
      <c r="B1254" s="1204" t="s">
        <v>1259</v>
      </c>
      <c r="C1254" s="1205"/>
      <c r="D1254" s="1205"/>
      <c r="E1254" s="1205"/>
      <c r="F1254" s="1206"/>
      <c r="G1254" s="74">
        <f t="shared" si="72"/>
        <v>625</v>
      </c>
      <c r="H1254" s="1249">
        <v>750</v>
      </c>
    </row>
    <row r="1255" spans="1:8" s="177" customFormat="1" ht="15" customHeight="1" x14ac:dyDescent="0.2">
      <c r="A1255" s="1244">
        <v>12000025026</v>
      </c>
      <c r="B1255" s="1204" t="s">
        <v>1260</v>
      </c>
      <c r="C1255" s="1205"/>
      <c r="D1255" s="1205"/>
      <c r="E1255" s="1205"/>
      <c r="F1255" s="1206"/>
      <c r="G1255" s="74">
        <f t="shared" si="72"/>
        <v>625</v>
      </c>
      <c r="H1255" s="1249">
        <v>750</v>
      </c>
    </row>
    <row r="1256" spans="1:8" s="177" customFormat="1" ht="15" customHeight="1" x14ac:dyDescent="0.2">
      <c r="A1256" s="1244">
        <v>12000025043</v>
      </c>
      <c r="B1256" s="1211" t="s">
        <v>1261</v>
      </c>
      <c r="C1256" s="1212"/>
      <c r="D1256" s="1212"/>
      <c r="E1256" s="1212"/>
      <c r="F1256" s="1213"/>
      <c r="G1256" s="74">
        <f t="shared" si="72"/>
        <v>916.66666666666674</v>
      </c>
      <c r="H1256" s="1249">
        <v>1100</v>
      </c>
    </row>
    <row r="1257" spans="1:8" s="177" customFormat="1" ht="15" customHeight="1" x14ac:dyDescent="0.2">
      <c r="A1257" s="1039">
        <v>22000027361</v>
      </c>
      <c r="B1257" s="1211" t="s">
        <v>461</v>
      </c>
      <c r="C1257" s="1212"/>
      <c r="D1257" s="1212"/>
      <c r="E1257" s="1212"/>
      <c r="F1257" s="1213"/>
      <c r="G1257" s="74">
        <f t="shared" si="72"/>
        <v>166.66666666666669</v>
      </c>
      <c r="H1257" s="1249">
        <v>200</v>
      </c>
    </row>
    <row r="1258" spans="1:8" s="177" customFormat="1" ht="15" customHeight="1" x14ac:dyDescent="0.2">
      <c r="A1258" s="1250">
        <v>21000002691</v>
      </c>
      <c r="B1258" s="1219" t="s">
        <v>1262</v>
      </c>
      <c r="C1258" s="1220"/>
      <c r="D1258" s="1220"/>
      <c r="E1258" s="1220"/>
      <c r="F1258" s="1221"/>
      <c r="G1258" s="96">
        <f t="shared" si="72"/>
        <v>2916.666666666667</v>
      </c>
      <c r="H1258" s="1251">
        <v>3500</v>
      </c>
    </row>
    <row r="1259" spans="1:8" s="177" customFormat="1" ht="15" customHeight="1" x14ac:dyDescent="0.2">
      <c r="A1259" s="1250">
        <v>21000002689</v>
      </c>
      <c r="B1259" s="1219" t="s">
        <v>1263</v>
      </c>
      <c r="C1259" s="1220"/>
      <c r="D1259" s="1220"/>
      <c r="E1259" s="1220"/>
      <c r="F1259" s="1221"/>
      <c r="G1259" s="96">
        <f t="shared" si="72"/>
        <v>3333.3333333333335</v>
      </c>
      <c r="H1259" s="1251">
        <v>4000</v>
      </c>
    </row>
    <row r="1260" spans="1:8" s="177" customFormat="1" ht="15" customHeight="1" x14ac:dyDescent="0.2">
      <c r="A1260" s="1250">
        <v>21000002690</v>
      </c>
      <c r="B1260" s="1219" t="s">
        <v>1264</v>
      </c>
      <c r="C1260" s="1220"/>
      <c r="D1260" s="1220"/>
      <c r="E1260" s="1220"/>
      <c r="F1260" s="1221"/>
      <c r="G1260" s="96">
        <f t="shared" si="72"/>
        <v>4583.3333333333339</v>
      </c>
      <c r="H1260" s="1252">
        <v>5500</v>
      </c>
    </row>
    <row r="1261" spans="1:8" s="177" customFormat="1" ht="15" customHeight="1" x14ac:dyDescent="0.2">
      <c r="A1261" s="1250">
        <v>21000002686</v>
      </c>
      <c r="B1261" s="1219" t="s">
        <v>1265</v>
      </c>
      <c r="C1261" s="1220"/>
      <c r="D1261" s="1220"/>
      <c r="E1261" s="1220"/>
      <c r="F1261" s="1221"/>
      <c r="G1261" s="96">
        <f t="shared" si="72"/>
        <v>5000</v>
      </c>
      <c r="H1261" s="546">
        <v>6000</v>
      </c>
    </row>
    <row r="1262" spans="1:8" s="177" customFormat="1" ht="15" customHeight="1" x14ac:dyDescent="0.2">
      <c r="A1262" s="1250">
        <v>21000002684</v>
      </c>
      <c r="B1262" s="1219" t="s">
        <v>1266</v>
      </c>
      <c r="C1262" s="1220"/>
      <c r="D1262" s="1220"/>
      <c r="E1262" s="1220"/>
      <c r="F1262" s="1221"/>
      <c r="G1262" s="96">
        <f t="shared" si="72"/>
        <v>5000</v>
      </c>
      <c r="H1262" s="1251">
        <v>6000</v>
      </c>
    </row>
    <row r="1263" spans="1:8" s="177" customFormat="1" ht="15" customHeight="1" x14ac:dyDescent="0.2">
      <c r="A1263" s="1250">
        <v>21000002695</v>
      </c>
      <c r="B1263" s="1219" t="s">
        <v>1267</v>
      </c>
      <c r="C1263" s="1220"/>
      <c r="D1263" s="1220"/>
      <c r="E1263" s="1220"/>
      <c r="F1263" s="1221"/>
      <c r="G1263" s="96">
        <f t="shared" si="72"/>
        <v>5416.666666666667</v>
      </c>
      <c r="H1263" s="1252">
        <v>6500</v>
      </c>
    </row>
    <row r="1264" spans="1:8" s="177" customFormat="1" ht="15" customHeight="1" x14ac:dyDescent="0.2">
      <c r="A1264" s="1250">
        <v>21000003082</v>
      </c>
      <c r="B1264" s="1219" t="s">
        <v>1268</v>
      </c>
      <c r="C1264" s="1220"/>
      <c r="D1264" s="1220"/>
      <c r="E1264" s="1220"/>
      <c r="F1264" s="1221"/>
      <c r="G1264" s="96">
        <f t="shared" si="72"/>
        <v>4583.3333333333339</v>
      </c>
      <c r="H1264" s="1252">
        <v>5500</v>
      </c>
    </row>
    <row r="1265" spans="1:8" s="177" customFormat="1" ht="15" customHeight="1" x14ac:dyDescent="0.2">
      <c r="A1265" s="1250">
        <v>21000002697</v>
      </c>
      <c r="B1265" s="1219" t="s">
        <v>1269</v>
      </c>
      <c r="C1265" s="1220"/>
      <c r="D1265" s="1220"/>
      <c r="E1265" s="1220"/>
      <c r="F1265" s="1221"/>
      <c r="G1265" s="96">
        <f t="shared" si="72"/>
        <v>5416.666666666667</v>
      </c>
      <c r="H1265" s="546">
        <v>6500</v>
      </c>
    </row>
    <row r="1266" spans="1:8" s="177" customFormat="1" ht="15" customHeight="1" x14ac:dyDescent="0.2">
      <c r="A1266" s="1250">
        <v>21000002699</v>
      </c>
      <c r="B1266" s="1219" t="s">
        <v>1270</v>
      </c>
      <c r="C1266" s="1220"/>
      <c r="D1266" s="1220"/>
      <c r="E1266" s="1220"/>
      <c r="F1266" s="1221"/>
      <c r="G1266" s="96">
        <f t="shared" si="72"/>
        <v>6500</v>
      </c>
      <c r="H1266" s="1252">
        <v>7800</v>
      </c>
    </row>
    <row r="1267" spans="1:8" s="177" customFormat="1" ht="15" customHeight="1" x14ac:dyDescent="0.2">
      <c r="A1267" s="1250">
        <v>21000003083</v>
      </c>
      <c r="B1267" s="1219" t="s">
        <v>1271</v>
      </c>
      <c r="C1267" s="1220"/>
      <c r="D1267" s="1220"/>
      <c r="E1267" s="1220"/>
      <c r="F1267" s="1221"/>
      <c r="G1267" s="96">
        <f t="shared" si="72"/>
        <v>5000</v>
      </c>
      <c r="H1267" s="546">
        <v>6000</v>
      </c>
    </row>
    <row r="1268" spans="1:8" s="177" customFormat="1" ht="15" customHeight="1" x14ac:dyDescent="0.2">
      <c r="A1268" s="1250">
        <v>21000002696</v>
      </c>
      <c r="B1268" s="1219" t="s">
        <v>1272</v>
      </c>
      <c r="C1268" s="1220"/>
      <c r="D1268" s="1220"/>
      <c r="E1268" s="1220"/>
      <c r="F1268" s="1221"/>
      <c r="G1268" s="96">
        <f t="shared" si="72"/>
        <v>3500</v>
      </c>
      <c r="H1268" s="1251">
        <v>4200</v>
      </c>
    </row>
    <row r="1269" spans="1:8" s="177" customFormat="1" ht="15" customHeight="1" x14ac:dyDescent="0.2">
      <c r="A1269" s="1250">
        <v>21000002702</v>
      </c>
      <c r="B1269" s="1219" t="s">
        <v>1273</v>
      </c>
      <c r="C1269" s="1220"/>
      <c r="D1269" s="1220"/>
      <c r="E1269" s="1220"/>
      <c r="F1269" s="1221"/>
      <c r="G1269" s="96">
        <f t="shared" si="72"/>
        <v>2333.3333333333335</v>
      </c>
      <c r="H1269" s="1252">
        <v>2800</v>
      </c>
    </row>
    <row r="1270" spans="1:8" s="177" customFormat="1" ht="15" customHeight="1" x14ac:dyDescent="0.2">
      <c r="A1270" s="1250">
        <v>21000002745</v>
      </c>
      <c r="B1270" s="1219" t="s">
        <v>1274</v>
      </c>
      <c r="C1270" s="1220"/>
      <c r="D1270" s="1220"/>
      <c r="E1270" s="1220"/>
      <c r="F1270" s="1221"/>
      <c r="G1270" s="96">
        <f t="shared" si="72"/>
        <v>3333.3333333333335</v>
      </c>
      <c r="H1270" s="546">
        <v>4000</v>
      </c>
    </row>
    <row r="1271" spans="1:8" s="177" customFormat="1" ht="15" customHeight="1" x14ac:dyDescent="0.2">
      <c r="A1271" s="1250">
        <v>21000002744</v>
      </c>
      <c r="B1271" s="1219" t="s">
        <v>1275</v>
      </c>
      <c r="C1271" s="1220"/>
      <c r="D1271" s="1220"/>
      <c r="E1271" s="1220"/>
      <c r="F1271" s="1221"/>
      <c r="G1271" s="96">
        <f t="shared" si="72"/>
        <v>3083.3333333333335</v>
      </c>
      <c r="H1271" s="1251">
        <v>3700</v>
      </c>
    </row>
    <row r="1272" spans="1:8" s="177" customFormat="1" ht="15" customHeight="1" x14ac:dyDescent="0.2">
      <c r="A1272" s="1250">
        <v>21000002789</v>
      </c>
      <c r="B1272" s="1219" t="s">
        <v>1276</v>
      </c>
      <c r="C1272" s="1220"/>
      <c r="D1272" s="1220"/>
      <c r="E1272" s="1220"/>
      <c r="F1272" s="1221"/>
      <c r="G1272" s="96">
        <f t="shared" si="72"/>
        <v>6666.666666666667</v>
      </c>
      <c r="H1272" s="1252">
        <v>8000</v>
      </c>
    </row>
    <row r="1273" spans="1:8" s="177" customFormat="1" ht="15" customHeight="1" x14ac:dyDescent="0.2">
      <c r="A1273" s="1250">
        <v>21000002186</v>
      </c>
      <c r="B1273" s="1219" t="s">
        <v>1277</v>
      </c>
      <c r="C1273" s="1220"/>
      <c r="D1273" s="1220"/>
      <c r="E1273" s="1220"/>
      <c r="F1273" s="1221"/>
      <c r="G1273" s="96">
        <f t="shared" si="72"/>
        <v>4666.666666666667</v>
      </c>
      <c r="H1273" s="546">
        <v>5600</v>
      </c>
    </row>
    <row r="1274" spans="1:8" s="177" customFormat="1" ht="15" customHeight="1" x14ac:dyDescent="0.2">
      <c r="A1274" s="1250">
        <v>21000002182</v>
      </c>
      <c r="B1274" s="1219" t="s">
        <v>1278</v>
      </c>
      <c r="C1274" s="1220"/>
      <c r="D1274" s="1220"/>
      <c r="E1274" s="1220"/>
      <c r="F1274" s="1221"/>
      <c r="G1274" s="96">
        <f t="shared" si="72"/>
        <v>5416.666666666667</v>
      </c>
      <c r="H1274" s="1252">
        <v>6500</v>
      </c>
    </row>
    <row r="1275" spans="1:8" s="177" customFormat="1" ht="15" customHeight="1" x14ac:dyDescent="0.2">
      <c r="A1275" s="1250">
        <v>21000002185</v>
      </c>
      <c r="B1275" s="1219" t="s">
        <v>1279</v>
      </c>
      <c r="C1275" s="1220"/>
      <c r="D1275" s="1220"/>
      <c r="E1275" s="1220"/>
      <c r="F1275" s="1221"/>
      <c r="G1275" s="96">
        <f t="shared" si="72"/>
        <v>5750</v>
      </c>
      <c r="H1275" s="1252">
        <v>6900</v>
      </c>
    </row>
    <row r="1276" spans="1:8" s="177" customFormat="1" ht="15" customHeight="1" x14ac:dyDescent="0.2">
      <c r="A1276" s="1250">
        <v>21000002187</v>
      </c>
      <c r="B1276" s="1219" t="s">
        <v>1280</v>
      </c>
      <c r="C1276" s="1220"/>
      <c r="D1276" s="1220"/>
      <c r="E1276" s="1220"/>
      <c r="F1276" s="1221"/>
      <c r="G1276" s="96">
        <f t="shared" si="72"/>
        <v>7916.666666666667</v>
      </c>
      <c r="H1276" s="546">
        <v>9500</v>
      </c>
    </row>
    <row r="1277" spans="1:8" s="177" customFormat="1" ht="15" customHeight="1" x14ac:dyDescent="0.2">
      <c r="A1277" s="1173">
        <v>21000002899</v>
      </c>
      <c r="B1277" s="1211" t="s">
        <v>1281</v>
      </c>
      <c r="C1277" s="1212"/>
      <c r="D1277" s="1212"/>
      <c r="E1277" s="1212"/>
      <c r="F1277" s="1213"/>
      <c r="G1277" s="74">
        <f t="shared" si="72"/>
        <v>2500</v>
      </c>
      <c r="H1277" s="1249">
        <v>3000</v>
      </c>
    </row>
    <row r="1278" spans="1:8" s="177" customFormat="1" ht="15" customHeight="1" x14ac:dyDescent="0.2">
      <c r="A1278" s="1173">
        <v>21000002892</v>
      </c>
      <c r="B1278" s="1211" t="s">
        <v>1282</v>
      </c>
      <c r="C1278" s="1212"/>
      <c r="D1278" s="1212"/>
      <c r="E1278" s="1212"/>
      <c r="F1278" s="1213"/>
      <c r="G1278" s="74">
        <f t="shared" si="72"/>
        <v>3333.3333333333335</v>
      </c>
      <c r="H1278" s="1253">
        <v>4000</v>
      </c>
    </row>
    <row r="1279" spans="1:8" s="177" customFormat="1" ht="15" customHeight="1" x14ac:dyDescent="0.2">
      <c r="A1279" s="1173">
        <v>21000002893</v>
      </c>
      <c r="B1279" s="1211" t="s">
        <v>1283</v>
      </c>
      <c r="C1279" s="1212"/>
      <c r="D1279" s="1212"/>
      <c r="E1279" s="1212"/>
      <c r="F1279" s="1213"/>
      <c r="G1279" s="74">
        <f t="shared" si="72"/>
        <v>4166.666666666667</v>
      </c>
      <c r="H1279" s="1253">
        <v>5000</v>
      </c>
    </row>
    <row r="1280" spans="1:8" s="177" customFormat="1" ht="15" customHeight="1" x14ac:dyDescent="0.2">
      <c r="A1280" s="1173">
        <v>21000002894</v>
      </c>
      <c r="B1280" s="1211" t="s">
        <v>1284</v>
      </c>
      <c r="C1280" s="1212"/>
      <c r="D1280" s="1212"/>
      <c r="E1280" s="1212"/>
      <c r="F1280" s="1213"/>
      <c r="G1280" s="74">
        <f t="shared" si="72"/>
        <v>5833.3333333333339</v>
      </c>
      <c r="H1280" s="1248">
        <v>7000</v>
      </c>
    </row>
    <row r="1281" spans="1:8" s="177" customFormat="1" ht="15" customHeight="1" x14ac:dyDescent="0.2">
      <c r="A1281" s="1173">
        <v>21000002895</v>
      </c>
      <c r="B1281" s="1211" t="s">
        <v>1285</v>
      </c>
      <c r="C1281" s="1212"/>
      <c r="D1281" s="1212"/>
      <c r="E1281" s="1212"/>
      <c r="F1281" s="1213"/>
      <c r="G1281" s="74">
        <f t="shared" si="72"/>
        <v>7500</v>
      </c>
      <c r="H1281" s="1249">
        <v>9000</v>
      </c>
    </row>
    <row r="1282" spans="1:8" s="177" customFormat="1" ht="15" customHeight="1" x14ac:dyDescent="0.2">
      <c r="A1282" s="1173">
        <v>21001007323</v>
      </c>
      <c r="B1282" s="1254" t="s">
        <v>1286</v>
      </c>
      <c r="C1282" s="1255"/>
      <c r="D1282" s="1255"/>
      <c r="E1282" s="1255"/>
      <c r="F1282" s="1256"/>
      <c r="G1282" s="74">
        <f t="shared" si="72"/>
        <v>4416.666666666667</v>
      </c>
      <c r="H1282" s="1253">
        <v>5300</v>
      </c>
    </row>
    <row r="1283" spans="1:8" s="177" customFormat="1" ht="15" customHeight="1" x14ac:dyDescent="0.2">
      <c r="A1283" s="1173">
        <v>21000002896</v>
      </c>
      <c r="B1283" s="1211" t="s">
        <v>1287</v>
      </c>
      <c r="C1283" s="1212"/>
      <c r="D1283" s="1212"/>
      <c r="E1283" s="1212"/>
      <c r="F1283" s="1213"/>
      <c r="G1283" s="74">
        <f t="shared" si="72"/>
        <v>4750</v>
      </c>
      <c r="H1283" s="1248">
        <v>5700</v>
      </c>
    </row>
    <row r="1284" spans="1:8" s="177" customFormat="1" ht="15" customHeight="1" x14ac:dyDescent="0.2">
      <c r="A1284" s="1173">
        <v>21000002898</v>
      </c>
      <c r="B1284" s="1211" t="s">
        <v>1288</v>
      </c>
      <c r="C1284" s="1212"/>
      <c r="D1284" s="1212"/>
      <c r="E1284" s="1212"/>
      <c r="F1284" s="1213"/>
      <c r="G1284" s="74">
        <f t="shared" si="72"/>
        <v>6500</v>
      </c>
      <c r="H1284" s="1253">
        <v>7800</v>
      </c>
    </row>
    <row r="1285" spans="1:8" s="177" customFormat="1" ht="15" customHeight="1" x14ac:dyDescent="0.2">
      <c r="A1285" s="1173">
        <v>21000002903</v>
      </c>
      <c r="B1285" s="1211" t="s">
        <v>1289</v>
      </c>
      <c r="C1285" s="1212"/>
      <c r="D1285" s="1212"/>
      <c r="E1285" s="1212"/>
      <c r="F1285" s="1213"/>
      <c r="G1285" s="74">
        <f t="shared" si="72"/>
        <v>7000</v>
      </c>
      <c r="H1285" s="1253">
        <v>8400</v>
      </c>
    </row>
    <row r="1286" spans="1:8" s="177" customFormat="1" ht="15" customHeight="1" x14ac:dyDescent="0.2">
      <c r="A1286" s="1173">
        <v>21000002901</v>
      </c>
      <c r="B1286" s="1211" t="s">
        <v>1290</v>
      </c>
      <c r="C1286" s="1212"/>
      <c r="D1286" s="1212"/>
      <c r="E1286" s="1212"/>
      <c r="F1286" s="1213"/>
      <c r="G1286" s="74">
        <f t="shared" si="72"/>
        <v>6166.666666666667</v>
      </c>
      <c r="H1286" s="1253">
        <v>7400</v>
      </c>
    </row>
    <row r="1287" spans="1:8" s="177" customFormat="1" ht="15" customHeight="1" x14ac:dyDescent="0.2">
      <c r="A1287" s="1173">
        <v>21000002902</v>
      </c>
      <c r="B1287" s="1211" t="s">
        <v>1291</v>
      </c>
      <c r="C1287" s="1212"/>
      <c r="D1287" s="1212"/>
      <c r="E1287" s="1212"/>
      <c r="F1287" s="1213"/>
      <c r="G1287" s="74">
        <f t="shared" si="72"/>
        <v>8166.666666666667</v>
      </c>
      <c r="H1287" s="1248">
        <v>9800</v>
      </c>
    </row>
    <row r="1288" spans="1:8" s="177" customFormat="1" ht="15" customHeight="1" x14ac:dyDescent="0.2">
      <c r="A1288" s="1173">
        <v>21000002905</v>
      </c>
      <c r="B1288" s="1211" t="s">
        <v>1292</v>
      </c>
      <c r="C1288" s="1212"/>
      <c r="D1288" s="1212"/>
      <c r="E1288" s="1212"/>
      <c r="F1288" s="1213"/>
      <c r="G1288" s="74">
        <f t="shared" si="72"/>
        <v>4833.3333333333339</v>
      </c>
      <c r="H1288" s="1253">
        <v>5800</v>
      </c>
    </row>
    <row r="1289" spans="1:8" s="177" customFormat="1" ht="15" customHeight="1" x14ac:dyDescent="0.2">
      <c r="A1289" s="1173">
        <v>21000002907</v>
      </c>
      <c r="B1289" s="1211" t="s">
        <v>1293</v>
      </c>
      <c r="C1289" s="1212"/>
      <c r="D1289" s="1212"/>
      <c r="E1289" s="1212"/>
      <c r="F1289" s="1213"/>
      <c r="G1289" s="74">
        <f t="shared" si="72"/>
        <v>6958.3333333333339</v>
      </c>
      <c r="H1289" s="1248">
        <v>8350</v>
      </c>
    </row>
    <row r="1290" spans="1:8" s="177" customFormat="1" ht="15" customHeight="1" x14ac:dyDescent="0.2">
      <c r="A1290" s="1173">
        <v>21000002956</v>
      </c>
      <c r="B1290" s="1211" t="s">
        <v>1294</v>
      </c>
      <c r="C1290" s="1212"/>
      <c r="D1290" s="1212"/>
      <c r="E1290" s="1212"/>
      <c r="F1290" s="1213"/>
      <c r="G1290" s="74">
        <f t="shared" si="72"/>
        <v>8166.666666666667</v>
      </c>
      <c r="H1290" s="1249">
        <v>9800</v>
      </c>
    </row>
    <row r="1291" spans="1:8" s="177" customFormat="1" ht="15.95" customHeight="1" x14ac:dyDescent="0.2">
      <c r="A1291" s="1092">
        <v>21000002904</v>
      </c>
      <c r="B1291" s="1257" t="s">
        <v>1295</v>
      </c>
      <c r="C1291" s="1258"/>
      <c r="D1291" s="1258"/>
      <c r="E1291" s="1258"/>
      <c r="F1291" s="1258"/>
      <c r="G1291" s="149">
        <f t="shared" si="72"/>
        <v>8166.666666666667</v>
      </c>
      <c r="H1291" s="1259">
        <v>9800</v>
      </c>
    </row>
    <row r="1292" spans="1:8" s="177" customFormat="1" ht="15" customHeight="1" x14ac:dyDescent="0.25">
      <c r="A1292" s="1260"/>
      <c r="B1292" s="1261" t="s">
        <v>1301</v>
      </c>
      <c r="C1292" s="1262"/>
      <c r="D1292" s="1263"/>
      <c r="E1292" s="1263"/>
      <c r="F1292" s="1263"/>
      <c r="G1292" s="1264"/>
      <c r="H1292" s="1265"/>
    </row>
    <row r="1293" spans="1:8" s="177" customFormat="1" ht="15" customHeight="1" x14ac:dyDescent="0.2">
      <c r="A1293" s="1266"/>
      <c r="B1293" s="1178"/>
      <c r="C1293" s="1262"/>
      <c r="D1293" s="1263"/>
      <c r="E1293" s="1263"/>
      <c r="F1293" s="1263"/>
      <c r="G1293" s="1264"/>
      <c r="H1293" s="1267"/>
    </row>
    <row r="1294" spans="1:8" s="177" customFormat="1" ht="15" customHeight="1" x14ac:dyDescent="0.2">
      <c r="A1294" s="1266"/>
      <c r="B1294" s="1178" t="s">
        <v>1296</v>
      </c>
      <c r="C1294" s="1262"/>
      <c r="D1294" s="1263"/>
      <c r="E1294" s="1263"/>
      <c r="F1294" s="1263"/>
      <c r="G1294" s="1264"/>
      <c r="H1294" s="1267"/>
    </row>
    <row r="1295" spans="1:8" s="177" customFormat="1" ht="15" customHeight="1" x14ac:dyDescent="0.2">
      <c r="A1295" s="1266"/>
      <c r="B1295" s="177" t="s">
        <v>1297</v>
      </c>
      <c r="C1295" s="1268"/>
      <c r="D1295" s="1269"/>
      <c r="F1295" s="1263"/>
      <c r="G1295" s="1264"/>
      <c r="H1295" s="1267"/>
    </row>
    <row r="1296" spans="1:8" s="177" customFormat="1" ht="15" customHeight="1" x14ac:dyDescent="0.2">
      <c r="A1296" s="1260"/>
      <c r="B1296" s="177" t="s">
        <v>1298</v>
      </c>
      <c r="C1296" s="1268"/>
      <c r="D1296" s="1269"/>
      <c r="F1296" s="1066"/>
      <c r="G1296" s="1068"/>
      <c r="H1296" s="1270"/>
    </row>
    <row r="1297" spans="1:8" s="177" customFormat="1" ht="15" customHeight="1" x14ac:dyDescent="0.2">
      <c r="A1297" s="1260"/>
      <c r="B1297" s="177" t="s">
        <v>1299</v>
      </c>
      <c r="C1297" s="1268"/>
      <c r="D1297" s="1269"/>
      <c r="F1297" s="1066"/>
      <c r="G1297" s="1068"/>
      <c r="H1297" s="1270"/>
    </row>
    <row r="1298" spans="1:8" s="177" customFormat="1" ht="15" customHeight="1" x14ac:dyDescent="0.2">
      <c r="A1298" s="1260"/>
      <c r="C1298" s="1268"/>
      <c r="D1298" s="1269"/>
      <c r="F1298" s="1066"/>
      <c r="G1298" s="1068"/>
      <c r="H1298" s="1270"/>
    </row>
    <row r="1299" spans="1:8" s="177" customFormat="1" ht="15" customHeight="1" x14ac:dyDescent="0.25">
      <c r="A1299" s="1271"/>
      <c r="B1299" s="1272" t="s">
        <v>1300</v>
      </c>
      <c r="C1299" s="1268"/>
      <c r="D1299" s="1269"/>
      <c r="G1299" s="1269"/>
      <c r="H1299" s="1270"/>
    </row>
    <row r="1300" spans="1:8" s="177" customFormat="1" ht="15" customHeight="1" x14ac:dyDescent="0.2">
      <c r="A1300" s="1271"/>
      <c r="C1300" s="1268"/>
      <c r="D1300" s="1269"/>
      <c r="G1300" s="1269"/>
      <c r="H1300" s="1270"/>
    </row>
    <row r="1301" spans="1:8" s="177" customFormat="1" ht="15" customHeight="1" x14ac:dyDescent="0.25">
      <c r="A1301" s="1271"/>
      <c r="B1301" s="1273"/>
      <c r="C1301" s="1067"/>
      <c r="D1301" s="1068"/>
      <c r="E1301" s="1066"/>
      <c r="G1301" s="1269"/>
      <c r="H1301" s="1270"/>
    </row>
    <row r="1302" spans="1:8" s="177" customFormat="1" ht="15" customHeight="1" x14ac:dyDescent="0.25">
      <c r="A1302" s="1271"/>
      <c r="B1302" s="1273"/>
      <c r="C1302" s="1067"/>
      <c r="D1302" s="1068"/>
      <c r="E1302" s="1066"/>
      <c r="G1302" s="1269"/>
      <c r="H1302" s="1270"/>
    </row>
    <row r="1303" spans="1:8" s="177" customFormat="1" ht="15" customHeight="1" x14ac:dyDescent="0.25">
      <c r="A1303" s="1271"/>
      <c r="B1303" s="1272"/>
      <c r="C1303" s="1067"/>
      <c r="D1303" s="1068"/>
      <c r="E1303" s="1066"/>
      <c r="G1303" s="1269"/>
      <c r="H1303" s="1270"/>
    </row>
    <row r="1304" spans="1:8" s="177" customFormat="1" ht="15" customHeight="1" x14ac:dyDescent="0.25">
      <c r="A1304" s="1271"/>
      <c r="B1304" s="1273"/>
      <c r="C1304" s="1268"/>
      <c r="D1304" s="1269"/>
      <c r="G1304" s="1269"/>
      <c r="H1304" s="1270"/>
    </row>
    <row r="1305" spans="1:8" s="177" customFormat="1" ht="15" customHeight="1" x14ac:dyDescent="0.25">
      <c r="A1305" s="1271"/>
      <c r="B1305" s="1273"/>
      <c r="C1305" s="1268"/>
      <c r="D1305" s="1269"/>
      <c r="G1305" s="1269"/>
      <c r="H1305" s="1270"/>
    </row>
    <row r="1306" spans="1:8" s="177" customFormat="1" ht="15" customHeight="1" x14ac:dyDescent="0.25">
      <c r="A1306" s="1271"/>
      <c r="B1306" s="1273"/>
      <c r="C1306" s="1268"/>
      <c r="D1306" s="1269"/>
      <c r="G1306" s="1269"/>
      <c r="H1306" s="1270"/>
    </row>
    <row r="1307" spans="1:8" s="177" customFormat="1" ht="15" customHeight="1" x14ac:dyDescent="0.25">
      <c r="A1307" s="1271"/>
      <c r="B1307" s="1273"/>
      <c r="C1307" s="1268"/>
      <c r="D1307" s="1269"/>
      <c r="G1307" s="1269"/>
      <c r="H1307" s="1270"/>
    </row>
  </sheetData>
  <mergeCells count="1144">
    <mergeCell ref="B1287:F1287"/>
    <mergeCell ref="B1288:F1288"/>
    <mergeCell ref="B1289:F1289"/>
    <mergeCell ref="B1290:F1290"/>
    <mergeCell ref="B1291:F1291"/>
    <mergeCell ref="B1280:F1280"/>
    <mergeCell ref="B1281:F1281"/>
    <mergeCell ref="B1283:F1283"/>
    <mergeCell ref="B1284:F1284"/>
    <mergeCell ref="B1285:F1285"/>
    <mergeCell ref="B1286:F1286"/>
    <mergeCell ref="B1274:F1274"/>
    <mergeCell ref="B1275:F1275"/>
    <mergeCell ref="B1276:F1276"/>
    <mergeCell ref="B1277:F1277"/>
    <mergeCell ref="B1278:F1278"/>
    <mergeCell ref="B1279:F1279"/>
    <mergeCell ref="B1268:F1268"/>
    <mergeCell ref="B1269:F1269"/>
    <mergeCell ref="B1270:F1270"/>
    <mergeCell ref="B1271:F1271"/>
    <mergeCell ref="B1272:F1272"/>
    <mergeCell ref="B1273:F1273"/>
    <mergeCell ref="B1262:F1262"/>
    <mergeCell ref="B1263:F1263"/>
    <mergeCell ref="B1264:F1264"/>
    <mergeCell ref="B1265:F1265"/>
    <mergeCell ref="B1266:F1266"/>
    <mergeCell ref="B1267:F1267"/>
    <mergeCell ref="B1256:F1256"/>
    <mergeCell ref="B1257:F1257"/>
    <mergeCell ref="B1258:F1258"/>
    <mergeCell ref="B1259:F1259"/>
    <mergeCell ref="B1260:F1260"/>
    <mergeCell ref="B1261:F1261"/>
    <mergeCell ref="B1250:F1250"/>
    <mergeCell ref="B1251:F1251"/>
    <mergeCell ref="B1252:F1252"/>
    <mergeCell ref="B1253:F1253"/>
    <mergeCell ref="B1254:F1254"/>
    <mergeCell ref="B1255:F1255"/>
    <mergeCell ref="B1243:F1243"/>
    <mergeCell ref="B1245:F1245"/>
    <mergeCell ref="B1246:F1246"/>
    <mergeCell ref="B1247:F1247"/>
    <mergeCell ref="B1248:F1248"/>
    <mergeCell ref="B1249:F1249"/>
    <mergeCell ref="B1237:F1237"/>
    <mergeCell ref="B1238:F1238"/>
    <mergeCell ref="B1239:F1239"/>
    <mergeCell ref="B1240:F1240"/>
    <mergeCell ref="B1241:F1241"/>
    <mergeCell ref="B1242:F1242"/>
    <mergeCell ref="B1230:F1230"/>
    <mergeCell ref="B1231:F1231"/>
    <mergeCell ref="B1233:F1233"/>
    <mergeCell ref="B1234:F1234"/>
    <mergeCell ref="B1235:F1235"/>
    <mergeCell ref="B1236:F1236"/>
    <mergeCell ref="B1224:F1224"/>
    <mergeCell ref="B1225:F1225"/>
    <mergeCell ref="B1226:F1226"/>
    <mergeCell ref="B1227:F1227"/>
    <mergeCell ref="B1228:F1228"/>
    <mergeCell ref="B1229:F1229"/>
    <mergeCell ref="B1218:F1218"/>
    <mergeCell ref="B1219:F1219"/>
    <mergeCell ref="B1220:F1220"/>
    <mergeCell ref="B1221:F1221"/>
    <mergeCell ref="B1222:F1222"/>
    <mergeCell ref="B1223:F1223"/>
    <mergeCell ref="B1212:F1212"/>
    <mergeCell ref="B1213:F1213"/>
    <mergeCell ref="B1214:F1214"/>
    <mergeCell ref="B1215:F1215"/>
    <mergeCell ref="B1216:F1216"/>
    <mergeCell ref="B1217:F1217"/>
    <mergeCell ref="B1194:D1194"/>
    <mergeCell ref="F1194:H1194"/>
    <mergeCell ref="B1198:F1198"/>
    <mergeCell ref="B1201:F1201"/>
    <mergeCell ref="G1210:H1210"/>
    <mergeCell ref="B1211:F1211"/>
    <mergeCell ref="G1211:H1211"/>
    <mergeCell ref="B1062:F1062"/>
    <mergeCell ref="B1082:F1082"/>
    <mergeCell ref="G1116:H1116"/>
    <mergeCell ref="C1117:D1117"/>
    <mergeCell ref="G1117:H1117"/>
    <mergeCell ref="E1186:E1187"/>
    <mergeCell ref="F1186:H1187"/>
    <mergeCell ref="B1056:F1056"/>
    <mergeCell ref="B1057:F1057"/>
    <mergeCell ref="B1058:F1058"/>
    <mergeCell ref="B1059:F1059"/>
    <mergeCell ref="B1060:F1060"/>
    <mergeCell ref="B1061:F1061"/>
    <mergeCell ref="B1034:F1034"/>
    <mergeCell ref="G1034:H1034"/>
    <mergeCell ref="B1035:F1035"/>
    <mergeCell ref="G1035:H1035"/>
    <mergeCell ref="B1036:F1036"/>
    <mergeCell ref="B1037:F1037"/>
    <mergeCell ref="B1025:F1025"/>
    <mergeCell ref="B1026:F1026"/>
    <mergeCell ref="B1027:F1027"/>
    <mergeCell ref="B1028:F1028"/>
    <mergeCell ref="B1029:F1029"/>
    <mergeCell ref="B1030:F1030"/>
    <mergeCell ref="B1019:F1019"/>
    <mergeCell ref="B1020:F1020"/>
    <mergeCell ref="B1021:F1021"/>
    <mergeCell ref="B1022:F1022"/>
    <mergeCell ref="B1023:F1023"/>
    <mergeCell ref="B1024:F1024"/>
    <mergeCell ref="B1013:F1013"/>
    <mergeCell ref="B1014:F1014"/>
    <mergeCell ref="B1015:F1015"/>
    <mergeCell ref="B1016:F1016"/>
    <mergeCell ref="B1017:F1017"/>
    <mergeCell ref="B1018:F1018"/>
    <mergeCell ref="B1007:F1007"/>
    <mergeCell ref="B1008:F1008"/>
    <mergeCell ref="B1009:F1009"/>
    <mergeCell ref="B1010:F1010"/>
    <mergeCell ref="B1011:F1011"/>
    <mergeCell ref="B1012:F1012"/>
    <mergeCell ref="B1001:F1001"/>
    <mergeCell ref="B1002:F1002"/>
    <mergeCell ref="B1003:F1003"/>
    <mergeCell ref="B1004:F1004"/>
    <mergeCell ref="B1005:F1005"/>
    <mergeCell ref="B1006:F1006"/>
    <mergeCell ref="B995:F995"/>
    <mergeCell ref="B996:F996"/>
    <mergeCell ref="B997:F997"/>
    <mergeCell ref="B998:F998"/>
    <mergeCell ref="B999:F999"/>
    <mergeCell ref="B1000:F1000"/>
    <mergeCell ref="B989:F989"/>
    <mergeCell ref="B990:F990"/>
    <mergeCell ref="B991:F991"/>
    <mergeCell ref="B992:F992"/>
    <mergeCell ref="B993:F993"/>
    <mergeCell ref="B994:F994"/>
    <mergeCell ref="B983:F983"/>
    <mergeCell ref="B984:F984"/>
    <mergeCell ref="B985:F985"/>
    <mergeCell ref="B986:F986"/>
    <mergeCell ref="B987:F987"/>
    <mergeCell ref="B988:F988"/>
    <mergeCell ref="B977:F977"/>
    <mergeCell ref="B978:F978"/>
    <mergeCell ref="B979:F979"/>
    <mergeCell ref="B980:F980"/>
    <mergeCell ref="B981:F981"/>
    <mergeCell ref="B982:F982"/>
    <mergeCell ref="B971:F971"/>
    <mergeCell ref="B972:F972"/>
    <mergeCell ref="B973:F973"/>
    <mergeCell ref="B974:F974"/>
    <mergeCell ref="B975:F975"/>
    <mergeCell ref="B976:F976"/>
    <mergeCell ref="G966:H966"/>
    <mergeCell ref="B967:F967"/>
    <mergeCell ref="G967:H967"/>
    <mergeCell ref="B968:F968"/>
    <mergeCell ref="B969:F969"/>
    <mergeCell ref="B970:F970"/>
    <mergeCell ref="B959:F959"/>
    <mergeCell ref="B960:F960"/>
    <mergeCell ref="B961:F961"/>
    <mergeCell ref="B962:F962"/>
    <mergeCell ref="B963:F963"/>
    <mergeCell ref="B966:F966"/>
    <mergeCell ref="B953:F953"/>
    <mergeCell ref="B954:F954"/>
    <mergeCell ref="B955:F955"/>
    <mergeCell ref="B956:F956"/>
    <mergeCell ref="B957:F957"/>
    <mergeCell ref="B958:F958"/>
    <mergeCell ref="B947:F947"/>
    <mergeCell ref="B948:F948"/>
    <mergeCell ref="B949:F949"/>
    <mergeCell ref="B950:F950"/>
    <mergeCell ref="B951:F951"/>
    <mergeCell ref="B952:F952"/>
    <mergeCell ref="B941:F941"/>
    <mergeCell ref="B942:F942"/>
    <mergeCell ref="B943:F943"/>
    <mergeCell ref="B944:F944"/>
    <mergeCell ref="B945:F945"/>
    <mergeCell ref="B946:F946"/>
    <mergeCell ref="B935:F935"/>
    <mergeCell ref="B936:F936"/>
    <mergeCell ref="B937:F937"/>
    <mergeCell ref="B938:F938"/>
    <mergeCell ref="B939:F939"/>
    <mergeCell ref="B940:F940"/>
    <mergeCell ref="B929:F929"/>
    <mergeCell ref="B930:F930"/>
    <mergeCell ref="B931:F931"/>
    <mergeCell ref="B932:F932"/>
    <mergeCell ref="B933:F933"/>
    <mergeCell ref="B934:F934"/>
    <mergeCell ref="B923:F923"/>
    <mergeCell ref="B924:F924"/>
    <mergeCell ref="B925:F925"/>
    <mergeCell ref="B926:F926"/>
    <mergeCell ref="B927:F927"/>
    <mergeCell ref="B928:F928"/>
    <mergeCell ref="B917:F917"/>
    <mergeCell ref="B918:F918"/>
    <mergeCell ref="B919:F919"/>
    <mergeCell ref="B920:F920"/>
    <mergeCell ref="B921:F921"/>
    <mergeCell ref="B922:F922"/>
    <mergeCell ref="B910:F910"/>
    <mergeCell ref="B911:F911"/>
    <mergeCell ref="B912:F912"/>
    <mergeCell ref="B913:F913"/>
    <mergeCell ref="B915:F915"/>
    <mergeCell ref="B916:F916"/>
    <mergeCell ref="B904:F904"/>
    <mergeCell ref="B905:F905"/>
    <mergeCell ref="B906:F906"/>
    <mergeCell ref="B907:F907"/>
    <mergeCell ref="B908:F908"/>
    <mergeCell ref="B909:F909"/>
    <mergeCell ref="B898:F898"/>
    <mergeCell ref="B899:F899"/>
    <mergeCell ref="B900:F900"/>
    <mergeCell ref="B901:F901"/>
    <mergeCell ref="B902:F902"/>
    <mergeCell ref="B903:F903"/>
    <mergeCell ref="B892:F892"/>
    <mergeCell ref="B893:F893"/>
    <mergeCell ref="B894:F894"/>
    <mergeCell ref="B895:F895"/>
    <mergeCell ref="B896:F896"/>
    <mergeCell ref="B897:F897"/>
    <mergeCell ref="B886:F886"/>
    <mergeCell ref="B887:F887"/>
    <mergeCell ref="B888:F888"/>
    <mergeCell ref="B889:F889"/>
    <mergeCell ref="B890:F890"/>
    <mergeCell ref="B891:F891"/>
    <mergeCell ref="B880:F880"/>
    <mergeCell ref="B881:F881"/>
    <mergeCell ref="B882:F882"/>
    <mergeCell ref="B883:F883"/>
    <mergeCell ref="B884:F884"/>
    <mergeCell ref="B885:F885"/>
    <mergeCell ref="B874:F874"/>
    <mergeCell ref="B875:F875"/>
    <mergeCell ref="B876:F876"/>
    <mergeCell ref="B877:F877"/>
    <mergeCell ref="B878:F878"/>
    <mergeCell ref="B879:F879"/>
    <mergeCell ref="B868:F868"/>
    <mergeCell ref="B869:F869"/>
    <mergeCell ref="B870:F870"/>
    <mergeCell ref="B871:F871"/>
    <mergeCell ref="B872:F872"/>
    <mergeCell ref="B873:F873"/>
    <mergeCell ref="B862:F862"/>
    <mergeCell ref="B863:F863"/>
    <mergeCell ref="B864:F864"/>
    <mergeCell ref="B865:F865"/>
    <mergeCell ref="B866:F866"/>
    <mergeCell ref="B867:F867"/>
    <mergeCell ref="B855:F855"/>
    <mergeCell ref="B856:F856"/>
    <mergeCell ref="B857:F857"/>
    <mergeCell ref="B860:F860"/>
    <mergeCell ref="G860:H860"/>
    <mergeCell ref="B861:F861"/>
    <mergeCell ref="G861:H861"/>
    <mergeCell ref="B849:F849"/>
    <mergeCell ref="B850:F850"/>
    <mergeCell ref="B851:F851"/>
    <mergeCell ref="B852:F852"/>
    <mergeCell ref="B853:F853"/>
    <mergeCell ref="B854:F854"/>
    <mergeCell ref="B843:F843"/>
    <mergeCell ref="B844:F844"/>
    <mergeCell ref="B845:F845"/>
    <mergeCell ref="B846:F846"/>
    <mergeCell ref="B847:F847"/>
    <mergeCell ref="B848:F848"/>
    <mergeCell ref="B830:F830"/>
    <mergeCell ref="B831:F831"/>
    <mergeCell ref="B832:F832"/>
    <mergeCell ref="B833:F833"/>
    <mergeCell ref="B841:F841"/>
    <mergeCell ref="B842:F842"/>
    <mergeCell ref="B824:F824"/>
    <mergeCell ref="B825:F825"/>
    <mergeCell ref="B826:F826"/>
    <mergeCell ref="B827:F827"/>
    <mergeCell ref="B828:F828"/>
    <mergeCell ref="B829:F829"/>
    <mergeCell ref="B818:F818"/>
    <mergeCell ref="B819:F819"/>
    <mergeCell ref="B820:F820"/>
    <mergeCell ref="B821:F821"/>
    <mergeCell ref="B822:F822"/>
    <mergeCell ref="B823:F823"/>
    <mergeCell ref="B812:F812"/>
    <mergeCell ref="B813:F813"/>
    <mergeCell ref="B814:F814"/>
    <mergeCell ref="B815:F815"/>
    <mergeCell ref="B816:F816"/>
    <mergeCell ref="B817:F817"/>
    <mergeCell ref="B806:F806"/>
    <mergeCell ref="B807:F807"/>
    <mergeCell ref="B808:F808"/>
    <mergeCell ref="B809:F809"/>
    <mergeCell ref="B810:F810"/>
    <mergeCell ref="B811:F811"/>
    <mergeCell ref="B801:F801"/>
    <mergeCell ref="G801:H801"/>
    <mergeCell ref="B802:F802"/>
    <mergeCell ref="B803:F803"/>
    <mergeCell ref="B804:F804"/>
    <mergeCell ref="B805:F805"/>
    <mergeCell ref="B796:F796"/>
    <mergeCell ref="B797:F797"/>
    <mergeCell ref="B798:F798"/>
    <mergeCell ref="B799:F799"/>
    <mergeCell ref="B800:F800"/>
    <mergeCell ref="G800:H800"/>
    <mergeCell ref="B790:F790"/>
    <mergeCell ref="B791:F791"/>
    <mergeCell ref="B792:F792"/>
    <mergeCell ref="B793:F793"/>
    <mergeCell ref="B794:F794"/>
    <mergeCell ref="B795:F795"/>
    <mergeCell ref="B784:F784"/>
    <mergeCell ref="B785:F785"/>
    <mergeCell ref="B786:F786"/>
    <mergeCell ref="B787:F787"/>
    <mergeCell ref="B788:F788"/>
    <mergeCell ref="B789:F789"/>
    <mergeCell ref="B778:F778"/>
    <mergeCell ref="B779:F779"/>
    <mergeCell ref="B780:F780"/>
    <mergeCell ref="B781:F781"/>
    <mergeCell ref="B782:F782"/>
    <mergeCell ref="B783:F783"/>
    <mergeCell ref="B772:F772"/>
    <mergeCell ref="B773:F773"/>
    <mergeCell ref="B774:F774"/>
    <mergeCell ref="B775:F775"/>
    <mergeCell ref="B776:F776"/>
    <mergeCell ref="B777:F777"/>
    <mergeCell ref="B766:F766"/>
    <mergeCell ref="B767:F767"/>
    <mergeCell ref="B768:F768"/>
    <mergeCell ref="B769:F769"/>
    <mergeCell ref="B770:F770"/>
    <mergeCell ref="B771:F771"/>
    <mergeCell ref="B760:F760"/>
    <mergeCell ref="B761:F761"/>
    <mergeCell ref="B762:F762"/>
    <mergeCell ref="B763:F763"/>
    <mergeCell ref="B764:F764"/>
    <mergeCell ref="B765:F765"/>
    <mergeCell ref="G755:H755"/>
    <mergeCell ref="B756:F756"/>
    <mergeCell ref="G756:H756"/>
    <mergeCell ref="B757:F757"/>
    <mergeCell ref="B758:F758"/>
    <mergeCell ref="B759:F759"/>
    <mergeCell ref="B750:F750"/>
    <mergeCell ref="B751:F751"/>
    <mergeCell ref="B752:F752"/>
    <mergeCell ref="B753:F753"/>
    <mergeCell ref="B754:F754"/>
    <mergeCell ref="B755:F755"/>
    <mergeCell ref="B744:F744"/>
    <mergeCell ref="B745:F745"/>
    <mergeCell ref="B746:F746"/>
    <mergeCell ref="B747:F747"/>
    <mergeCell ref="B748:F748"/>
    <mergeCell ref="B749:F749"/>
    <mergeCell ref="B738:F738"/>
    <mergeCell ref="B739:F739"/>
    <mergeCell ref="B740:F740"/>
    <mergeCell ref="B741:F741"/>
    <mergeCell ref="B742:F742"/>
    <mergeCell ref="B743:F743"/>
    <mergeCell ref="B732:F732"/>
    <mergeCell ref="B733:F733"/>
    <mergeCell ref="B734:F734"/>
    <mergeCell ref="B735:F735"/>
    <mergeCell ref="B736:F736"/>
    <mergeCell ref="B737:F737"/>
    <mergeCell ref="B726:F726"/>
    <mergeCell ref="B727:F727"/>
    <mergeCell ref="B728:F728"/>
    <mergeCell ref="B729:F729"/>
    <mergeCell ref="B730:F730"/>
    <mergeCell ref="B731:F731"/>
    <mergeCell ref="B720:F720"/>
    <mergeCell ref="B721:F721"/>
    <mergeCell ref="B722:F722"/>
    <mergeCell ref="B723:F723"/>
    <mergeCell ref="B724:F724"/>
    <mergeCell ref="B725:F725"/>
    <mergeCell ref="B714:F714"/>
    <mergeCell ref="B715:F715"/>
    <mergeCell ref="B716:F716"/>
    <mergeCell ref="B717:F717"/>
    <mergeCell ref="B718:F718"/>
    <mergeCell ref="B719:F719"/>
    <mergeCell ref="B708:F708"/>
    <mergeCell ref="B709:F709"/>
    <mergeCell ref="B710:F710"/>
    <mergeCell ref="B711:F711"/>
    <mergeCell ref="B712:F712"/>
    <mergeCell ref="B713:F713"/>
    <mergeCell ref="B702:F702"/>
    <mergeCell ref="B703:F703"/>
    <mergeCell ref="B704:F704"/>
    <mergeCell ref="B705:F705"/>
    <mergeCell ref="B706:F706"/>
    <mergeCell ref="B707:F707"/>
    <mergeCell ref="B696:F696"/>
    <mergeCell ref="B697:F697"/>
    <mergeCell ref="B698:F698"/>
    <mergeCell ref="B699:F699"/>
    <mergeCell ref="B700:F700"/>
    <mergeCell ref="B701:F701"/>
    <mergeCell ref="B690:F690"/>
    <mergeCell ref="B691:F691"/>
    <mergeCell ref="B692:F692"/>
    <mergeCell ref="B693:F693"/>
    <mergeCell ref="B694:F694"/>
    <mergeCell ref="B695:F695"/>
    <mergeCell ref="B684:F684"/>
    <mergeCell ref="B685:F685"/>
    <mergeCell ref="B686:F686"/>
    <mergeCell ref="B687:F687"/>
    <mergeCell ref="B688:F688"/>
    <mergeCell ref="B689:F689"/>
    <mergeCell ref="B678:F678"/>
    <mergeCell ref="B679:F679"/>
    <mergeCell ref="B680:F680"/>
    <mergeCell ref="B681:F681"/>
    <mergeCell ref="B682:F682"/>
    <mergeCell ref="B683:F683"/>
    <mergeCell ref="B674:F674"/>
    <mergeCell ref="G674:H674"/>
    <mergeCell ref="B675:F675"/>
    <mergeCell ref="G675:H675"/>
    <mergeCell ref="B676:F676"/>
    <mergeCell ref="B677:F677"/>
    <mergeCell ref="B668:F668"/>
    <mergeCell ref="B669:F669"/>
    <mergeCell ref="B670:F670"/>
    <mergeCell ref="B671:F671"/>
    <mergeCell ref="B672:F672"/>
    <mergeCell ref="B673:F673"/>
    <mergeCell ref="B662:F662"/>
    <mergeCell ref="B663:F663"/>
    <mergeCell ref="B664:F664"/>
    <mergeCell ref="B665:F665"/>
    <mergeCell ref="B666:F666"/>
    <mergeCell ref="B667:F667"/>
    <mergeCell ref="B656:F656"/>
    <mergeCell ref="B657:F657"/>
    <mergeCell ref="B658:F658"/>
    <mergeCell ref="B659:F659"/>
    <mergeCell ref="B660:F660"/>
    <mergeCell ref="B661:F661"/>
    <mergeCell ref="B650:F650"/>
    <mergeCell ref="B651:F651"/>
    <mergeCell ref="B652:F652"/>
    <mergeCell ref="B653:F653"/>
    <mergeCell ref="B654:F654"/>
    <mergeCell ref="B655:F655"/>
    <mergeCell ref="B644:F644"/>
    <mergeCell ref="B645:F645"/>
    <mergeCell ref="B646:F646"/>
    <mergeCell ref="B647:F647"/>
    <mergeCell ref="B648:F648"/>
    <mergeCell ref="B649:F649"/>
    <mergeCell ref="B638:F638"/>
    <mergeCell ref="B639:F639"/>
    <mergeCell ref="B640:F640"/>
    <mergeCell ref="B641:F641"/>
    <mergeCell ref="B642:F642"/>
    <mergeCell ref="B643:F643"/>
    <mergeCell ref="B632:F632"/>
    <mergeCell ref="B633:F633"/>
    <mergeCell ref="B634:F634"/>
    <mergeCell ref="B635:F635"/>
    <mergeCell ref="B636:F636"/>
    <mergeCell ref="B637:F637"/>
    <mergeCell ref="B626:F626"/>
    <mergeCell ref="B627:F627"/>
    <mergeCell ref="B628:F628"/>
    <mergeCell ref="B629:F629"/>
    <mergeCell ref="B630:F630"/>
    <mergeCell ref="B631:F631"/>
    <mergeCell ref="B620:F620"/>
    <mergeCell ref="B621:F621"/>
    <mergeCell ref="B622:F622"/>
    <mergeCell ref="B623:F623"/>
    <mergeCell ref="B624:F624"/>
    <mergeCell ref="B625:F625"/>
    <mergeCell ref="B614:F614"/>
    <mergeCell ref="B615:F615"/>
    <mergeCell ref="B616:F616"/>
    <mergeCell ref="B617:F617"/>
    <mergeCell ref="B618:F618"/>
    <mergeCell ref="B619:F619"/>
    <mergeCell ref="B609:F609"/>
    <mergeCell ref="B610:F610"/>
    <mergeCell ref="B611:F611"/>
    <mergeCell ref="B612:F612"/>
    <mergeCell ref="G612:H612"/>
    <mergeCell ref="B613:F613"/>
    <mergeCell ref="G613:H613"/>
    <mergeCell ref="B603:F603"/>
    <mergeCell ref="B604:F604"/>
    <mergeCell ref="B605:F605"/>
    <mergeCell ref="B606:F606"/>
    <mergeCell ref="B607:F607"/>
    <mergeCell ref="B608:F608"/>
    <mergeCell ref="B597:F597"/>
    <mergeCell ref="B598:F598"/>
    <mergeCell ref="B599:F599"/>
    <mergeCell ref="B600:F600"/>
    <mergeCell ref="B601:F601"/>
    <mergeCell ref="B602:F602"/>
    <mergeCell ref="B591:F591"/>
    <mergeCell ref="B592:F592"/>
    <mergeCell ref="B593:F593"/>
    <mergeCell ref="B594:F594"/>
    <mergeCell ref="B595:F595"/>
    <mergeCell ref="B596:F596"/>
    <mergeCell ref="B585:F585"/>
    <mergeCell ref="B586:F586"/>
    <mergeCell ref="B587:F587"/>
    <mergeCell ref="B588:F588"/>
    <mergeCell ref="B589:F589"/>
    <mergeCell ref="B590:F590"/>
    <mergeCell ref="B579:F579"/>
    <mergeCell ref="B580:F580"/>
    <mergeCell ref="B581:F581"/>
    <mergeCell ref="B582:F582"/>
    <mergeCell ref="B583:F583"/>
    <mergeCell ref="B584:F584"/>
    <mergeCell ref="B573:F573"/>
    <mergeCell ref="B574:F574"/>
    <mergeCell ref="B575:F575"/>
    <mergeCell ref="B576:F576"/>
    <mergeCell ref="B577:F577"/>
    <mergeCell ref="B578:F578"/>
    <mergeCell ref="B567:F567"/>
    <mergeCell ref="B568:F568"/>
    <mergeCell ref="B569:F569"/>
    <mergeCell ref="B570:F570"/>
    <mergeCell ref="B571:F571"/>
    <mergeCell ref="B572:F572"/>
    <mergeCell ref="B563:F563"/>
    <mergeCell ref="G563:H563"/>
    <mergeCell ref="B564:F564"/>
    <mergeCell ref="G564:H564"/>
    <mergeCell ref="B565:F565"/>
    <mergeCell ref="B566:F566"/>
    <mergeCell ref="B556:F556"/>
    <mergeCell ref="B557:F557"/>
    <mergeCell ref="B558:F558"/>
    <mergeCell ref="B559:F559"/>
    <mergeCell ref="B560:F560"/>
    <mergeCell ref="B561:F561"/>
    <mergeCell ref="B550:F550"/>
    <mergeCell ref="B551:F551"/>
    <mergeCell ref="B552:F552"/>
    <mergeCell ref="B553:F553"/>
    <mergeCell ref="B554:F554"/>
    <mergeCell ref="B555:F555"/>
    <mergeCell ref="B544:F544"/>
    <mergeCell ref="B545:F545"/>
    <mergeCell ref="B546:F546"/>
    <mergeCell ref="B547:F547"/>
    <mergeCell ref="B548:F548"/>
    <mergeCell ref="B549:F549"/>
    <mergeCell ref="B538:F538"/>
    <mergeCell ref="B539:F539"/>
    <mergeCell ref="B540:F540"/>
    <mergeCell ref="B541:F541"/>
    <mergeCell ref="B542:F542"/>
    <mergeCell ref="B543:F543"/>
    <mergeCell ref="B532:F532"/>
    <mergeCell ref="B533:F533"/>
    <mergeCell ref="B534:F534"/>
    <mergeCell ref="B535:F535"/>
    <mergeCell ref="B536:F536"/>
    <mergeCell ref="B537:F537"/>
    <mergeCell ref="B526:F526"/>
    <mergeCell ref="B527:F527"/>
    <mergeCell ref="B528:F528"/>
    <mergeCell ref="B529:F529"/>
    <mergeCell ref="B530:F530"/>
    <mergeCell ref="B531:F531"/>
    <mergeCell ref="B520:F520"/>
    <mergeCell ref="B521:F521"/>
    <mergeCell ref="B522:F522"/>
    <mergeCell ref="B523:F523"/>
    <mergeCell ref="B524:F524"/>
    <mergeCell ref="B525:F525"/>
    <mergeCell ref="B514:F514"/>
    <mergeCell ref="B515:F515"/>
    <mergeCell ref="B516:F516"/>
    <mergeCell ref="B517:F517"/>
    <mergeCell ref="B518:F518"/>
    <mergeCell ref="B519:F519"/>
    <mergeCell ref="B508:F508"/>
    <mergeCell ref="B509:F509"/>
    <mergeCell ref="B510:F510"/>
    <mergeCell ref="B511:F511"/>
    <mergeCell ref="B512:F512"/>
    <mergeCell ref="B513:F513"/>
    <mergeCell ref="B502:F502"/>
    <mergeCell ref="B503:F503"/>
    <mergeCell ref="B504:F504"/>
    <mergeCell ref="B505:F505"/>
    <mergeCell ref="B506:F506"/>
    <mergeCell ref="B507:F507"/>
    <mergeCell ref="B498:F498"/>
    <mergeCell ref="B499:F499"/>
    <mergeCell ref="B500:F500"/>
    <mergeCell ref="G500:H500"/>
    <mergeCell ref="B501:F501"/>
    <mergeCell ref="G501:H501"/>
    <mergeCell ref="B492:F492"/>
    <mergeCell ref="B493:F493"/>
    <mergeCell ref="B494:F494"/>
    <mergeCell ref="B495:F495"/>
    <mergeCell ref="B496:F496"/>
    <mergeCell ref="B497:F497"/>
    <mergeCell ref="B486:F486"/>
    <mergeCell ref="B487:F487"/>
    <mergeCell ref="B488:F488"/>
    <mergeCell ref="B489:F489"/>
    <mergeCell ref="B490:F490"/>
    <mergeCell ref="B491:F491"/>
    <mergeCell ref="B477:F477"/>
    <mergeCell ref="B480:F480"/>
    <mergeCell ref="B481:F481"/>
    <mergeCell ref="B482:F482"/>
    <mergeCell ref="B484:F484"/>
    <mergeCell ref="B485:F485"/>
    <mergeCell ref="B471:F471"/>
    <mergeCell ref="B472:F472"/>
    <mergeCell ref="B473:F473"/>
    <mergeCell ref="B474:F474"/>
    <mergeCell ref="B475:F475"/>
    <mergeCell ref="B476:F476"/>
    <mergeCell ref="B465:F465"/>
    <mergeCell ref="B466:F466"/>
    <mergeCell ref="B467:F467"/>
    <mergeCell ref="B468:F468"/>
    <mergeCell ref="B469:F469"/>
    <mergeCell ref="B470:F470"/>
    <mergeCell ref="B459:F459"/>
    <mergeCell ref="B460:F460"/>
    <mergeCell ref="B461:F461"/>
    <mergeCell ref="B462:F462"/>
    <mergeCell ref="B463:F463"/>
    <mergeCell ref="B464:F464"/>
    <mergeCell ref="B453:F453"/>
    <mergeCell ref="B454:F454"/>
    <mergeCell ref="B455:F455"/>
    <mergeCell ref="B456:F456"/>
    <mergeCell ref="B457:F457"/>
    <mergeCell ref="B458:F458"/>
    <mergeCell ref="B447:F447"/>
    <mergeCell ref="B448:F448"/>
    <mergeCell ref="B449:F449"/>
    <mergeCell ref="B450:F450"/>
    <mergeCell ref="B451:F451"/>
    <mergeCell ref="B452:F452"/>
    <mergeCell ref="B441:F441"/>
    <mergeCell ref="B442:F442"/>
    <mergeCell ref="B443:F443"/>
    <mergeCell ref="B444:F444"/>
    <mergeCell ref="B445:F445"/>
    <mergeCell ref="B446:F446"/>
    <mergeCell ref="B435:F435"/>
    <mergeCell ref="B436:F436"/>
    <mergeCell ref="B437:F437"/>
    <mergeCell ref="B438:F438"/>
    <mergeCell ref="B439:F439"/>
    <mergeCell ref="B440:F440"/>
    <mergeCell ref="B430:F430"/>
    <mergeCell ref="G430:H430"/>
    <mergeCell ref="B431:F431"/>
    <mergeCell ref="B432:F432"/>
    <mergeCell ref="B433:F433"/>
    <mergeCell ref="B434:F434"/>
    <mergeCell ref="B425:F425"/>
    <mergeCell ref="B426:F426"/>
    <mergeCell ref="B427:F427"/>
    <mergeCell ref="B428:F428"/>
    <mergeCell ref="B429:F429"/>
    <mergeCell ref="G429:H429"/>
    <mergeCell ref="B419:F419"/>
    <mergeCell ref="B420:F420"/>
    <mergeCell ref="B421:F421"/>
    <mergeCell ref="B422:F422"/>
    <mergeCell ref="B423:F423"/>
    <mergeCell ref="B424:F424"/>
    <mergeCell ref="B413:F413"/>
    <mergeCell ref="B414:F414"/>
    <mergeCell ref="B415:F415"/>
    <mergeCell ref="B416:F416"/>
    <mergeCell ref="B417:F417"/>
    <mergeCell ref="B418:F418"/>
    <mergeCell ref="B407:F407"/>
    <mergeCell ref="B408:F408"/>
    <mergeCell ref="B409:F409"/>
    <mergeCell ref="B410:F410"/>
    <mergeCell ref="B411:F411"/>
    <mergeCell ref="B412:F412"/>
    <mergeCell ref="B401:F401"/>
    <mergeCell ref="B402:F402"/>
    <mergeCell ref="B403:F403"/>
    <mergeCell ref="B404:F404"/>
    <mergeCell ref="B405:F405"/>
    <mergeCell ref="B406:F406"/>
    <mergeCell ref="B395:F395"/>
    <mergeCell ref="B396:F396"/>
    <mergeCell ref="B397:F397"/>
    <mergeCell ref="B398:F398"/>
    <mergeCell ref="B399:F399"/>
    <mergeCell ref="B400:F400"/>
    <mergeCell ref="B389:F389"/>
    <mergeCell ref="B390:F390"/>
    <mergeCell ref="B391:F391"/>
    <mergeCell ref="B392:F392"/>
    <mergeCell ref="B393:F393"/>
    <mergeCell ref="B394:F394"/>
    <mergeCell ref="B383:F383"/>
    <mergeCell ref="B384:F384"/>
    <mergeCell ref="B385:F385"/>
    <mergeCell ref="B386:F386"/>
    <mergeCell ref="B387:F387"/>
    <mergeCell ref="B388:F388"/>
    <mergeCell ref="B377:F377"/>
    <mergeCell ref="B378:F378"/>
    <mergeCell ref="B379:F379"/>
    <mergeCell ref="B380:F380"/>
    <mergeCell ref="B381:F381"/>
    <mergeCell ref="B382:F382"/>
    <mergeCell ref="B371:F371"/>
    <mergeCell ref="B372:F372"/>
    <mergeCell ref="B373:F373"/>
    <mergeCell ref="B374:F374"/>
    <mergeCell ref="B375:F375"/>
    <mergeCell ref="B376:F376"/>
    <mergeCell ref="B365:F365"/>
    <mergeCell ref="B366:F366"/>
    <mergeCell ref="B367:F367"/>
    <mergeCell ref="B368:F368"/>
    <mergeCell ref="B369:F369"/>
    <mergeCell ref="B370:F370"/>
    <mergeCell ref="B359:F359"/>
    <mergeCell ref="B360:F360"/>
    <mergeCell ref="B361:F361"/>
    <mergeCell ref="B362:F362"/>
    <mergeCell ref="B363:F363"/>
    <mergeCell ref="B364:F364"/>
    <mergeCell ref="B353:F353"/>
    <mergeCell ref="B354:F354"/>
    <mergeCell ref="B355:F355"/>
    <mergeCell ref="B356:F356"/>
    <mergeCell ref="B357:F357"/>
    <mergeCell ref="B358:F358"/>
    <mergeCell ref="B347:F347"/>
    <mergeCell ref="B348:F348"/>
    <mergeCell ref="B349:F349"/>
    <mergeCell ref="B350:F350"/>
    <mergeCell ref="B351:F351"/>
    <mergeCell ref="B352:F352"/>
    <mergeCell ref="B343:F343"/>
    <mergeCell ref="B344:F344"/>
    <mergeCell ref="B345:F345"/>
    <mergeCell ref="G345:H345"/>
    <mergeCell ref="B346:F346"/>
    <mergeCell ref="G346:H346"/>
    <mergeCell ref="B337:F337"/>
    <mergeCell ref="B338:F338"/>
    <mergeCell ref="B339:F339"/>
    <mergeCell ref="B340:F340"/>
    <mergeCell ref="B341:F341"/>
    <mergeCell ref="B342:F342"/>
    <mergeCell ref="B331:F331"/>
    <mergeCell ref="B332:F332"/>
    <mergeCell ref="B333:F333"/>
    <mergeCell ref="B334:F334"/>
    <mergeCell ref="B335:F335"/>
    <mergeCell ref="B336:F336"/>
    <mergeCell ref="B325:F325"/>
    <mergeCell ref="B326:F326"/>
    <mergeCell ref="B327:F327"/>
    <mergeCell ref="B328:F328"/>
    <mergeCell ref="B329:F329"/>
    <mergeCell ref="B330:F330"/>
    <mergeCell ref="B319:F319"/>
    <mergeCell ref="B320:F320"/>
    <mergeCell ref="B321:F321"/>
    <mergeCell ref="B322:F322"/>
    <mergeCell ref="B323:F323"/>
    <mergeCell ref="B324:F324"/>
    <mergeCell ref="B313:F313"/>
    <mergeCell ref="B314:F314"/>
    <mergeCell ref="B315:F315"/>
    <mergeCell ref="B316:F316"/>
    <mergeCell ref="B317:F317"/>
    <mergeCell ref="B318:F318"/>
    <mergeCell ref="B307:F307"/>
    <mergeCell ref="B308:F308"/>
    <mergeCell ref="B309:F309"/>
    <mergeCell ref="B310:F310"/>
    <mergeCell ref="B311:F311"/>
    <mergeCell ref="B312:F312"/>
    <mergeCell ref="B301:F301"/>
    <mergeCell ref="B302:F302"/>
    <mergeCell ref="B303:F303"/>
    <mergeCell ref="B304:F304"/>
    <mergeCell ref="B305:F305"/>
    <mergeCell ref="B306:F306"/>
    <mergeCell ref="A297:A299"/>
    <mergeCell ref="B297:F297"/>
    <mergeCell ref="G297:H298"/>
    <mergeCell ref="B298:F298"/>
    <mergeCell ref="B299:F299"/>
    <mergeCell ref="B300:F300"/>
    <mergeCell ref="B292:F292"/>
    <mergeCell ref="B293:F293"/>
    <mergeCell ref="B294:F294"/>
    <mergeCell ref="B295:F295"/>
    <mergeCell ref="B296:F296"/>
    <mergeCell ref="G296:H296"/>
    <mergeCell ref="B286:F286"/>
    <mergeCell ref="B287:F287"/>
    <mergeCell ref="B288:F288"/>
    <mergeCell ref="B289:F289"/>
    <mergeCell ref="B290:F290"/>
    <mergeCell ref="B291:F291"/>
    <mergeCell ref="B280:F280"/>
    <mergeCell ref="B281:F281"/>
    <mergeCell ref="B282:F282"/>
    <mergeCell ref="B283:F283"/>
    <mergeCell ref="B284:F284"/>
    <mergeCell ref="B285:F285"/>
    <mergeCell ref="B274:F274"/>
    <mergeCell ref="B275:F275"/>
    <mergeCell ref="B276:F276"/>
    <mergeCell ref="B277:F277"/>
    <mergeCell ref="B278:F278"/>
    <mergeCell ref="B279:F279"/>
    <mergeCell ref="B268:F268"/>
    <mergeCell ref="B269:F269"/>
    <mergeCell ref="B270:F270"/>
    <mergeCell ref="B271:F271"/>
    <mergeCell ref="B272:F272"/>
    <mergeCell ref="B273:F273"/>
    <mergeCell ref="B262:F262"/>
    <mergeCell ref="B263:F263"/>
    <mergeCell ref="B264:F264"/>
    <mergeCell ref="B265:F265"/>
    <mergeCell ref="B266:F266"/>
    <mergeCell ref="B267:F267"/>
    <mergeCell ref="B256:F256"/>
    <mergeCell ref="B257:F257"/>
    <mergeCell ref="B258:F258"/>
    <mergeCell ref="B259:F259"/>
    <mergeCell ref="B260:F260"/>
    <mergeCell ref="B261:F261"/>
    <mergeCell ref="B250:F250"/>
    <mergeCell ref="B251:F251"/>
    <mergeCell ref="B252:F252"/>
    <mergeCell ref="B253:F253"/>
    <mergeCell ref="B254:F254"/>
    <mergeCell ref="B255:F255"/>
    <mergeCell ref="B244:F244"/>
    <mergeCell ref="B245:F245"/>
    <mergeCell ref="B246:F246"/>
    <mergeCell ref="B247:F247"/>
    <mergeCell ref="B248:F248"/>
    <mergeCell ref="B249:F249"/>
    <mergeCell ref="B240:F240"/>
    <mergeCell ref="B241:F241"/>
    <mergeCell ref="G241:H241"/>
    <mergeCell ref="B242:F242"/>
    <mergeCell ref="G242:H242"/>
    <mergeCell ref="B243:F243"/>
    <mergeCell ref="B234:F234"/>
    <mergeCell ref="B235:F235"/>
    <mergeCell ref="B236:F236"/>
    <mergeCell ref="B237:F237"/>
    <mergeCell ref="B238:F238"/>
    <mergeCell ref="B239:F239"/>
    <mergeCell ref="B228:F228"/>
    <mergeCell ref="B229:F229"/>
    <mergeCell ref="B230:F230"/>
    <mergeCell ref="B231:F231"/>
    <mergeCell ref="B232:F232"/>
    <mergeCell ref="B233:F233"/>
    <mergeCell ref="B222:F222"/>
    <mergeCell ref="B223:F223"/>
    <mergeCell ref="B224:F224"/>
    <mergeCell ref="B225:F225"/>
    <mergeCell ref="B226:F226"/>
    <mergeCell ref="B227:F227"/>
    <mergeCell ref="B217:F217"/>
    <mergeCell ref="B218:F218"/>
    <mergeCell ref="B219:F219"/>
    <mergeCell ref="G219:H219"/>
    <mergeCell ref="B220:F220"/>
    <mergeCell ref="B221:F221"/>
    <mergeCell ref="B211:F211"/>
    <mergeCell ref="B212:F212"/>
    <mergeCell ref="B213:F213"/>
    <mergeCell ref="B214:F214"/>
    <mergeCell ref="B215:F215"/>
    <mergeCell ref="B216:F216"/>
    <mergeCell ref="B205:F205"/>
    <mergeCell ref="B206:F206"/>
    <mergeCell ref="B207:F207"/>
    <mergeCell ref="B208:F208"/>
    <mergeCell ref="B209:F209"/>
    <mergeCell ref="B210:F210"/>
    <mergeCell ref="B199:F199"/>
    <mergeCell ref="B200:F200"/>
    <mergeCell ref="B201:F201"/>
    <mergeCell ref="B202:F202"/>
    <mergeCell ref="B203:F203"/>
    <mergeCell ref="B204:F204"/>
    <mergeCell ref="B193:F193"/>
    <mergeCell ref="B194:F194"/>
    <mergeCell ref="B195:F195"/>
    <mergeCell ref="B196:F196"/>
    <mergeCell ref="B197:F197"/>
    <mergeCell ref="B198:F198"/>
    <mergeCell ref="B187:F187"/>
    <mergeCell ref="B188:F188"/>
    <mergeCell ref="B189:F189"/>
    <mergeCell ref="B190:F190"/>
    <mergeCell ref="B191:F191"/>
    <mergeCell ref="B192:F192"/>
    <mergeCell ref="B181:F181"/>
    <mergeCell ref="B182:F182"/>
    <mergeCell ref="B183:F183"/>
    <mergeCell ref="B184:F184"/>
    <mergeCell ref="B185:F185"/>
    <mergeCell ref="B186:F186"/>
    <mergeCell ref="B175:F175"/>
    <mergeCell ref="B176:F176"/>
    <mergeCell ref="B177:F177"/>
    <mergeCell ref="B178:F178"/>
    <mergeCell ref="B179:F179"/>
    <mergeCell ref="B180:F180"/>
    <mergeCell ref="B170:F170"/>
    <mergeCell ref="G170:H170"/>
    <mergeCell ref="B171:F171"/>
    <mergeCell ref="B172:F172"/>
    <mergeCell ref="B173:F173"/>
    <mergeCell ref="B174:F174"/>
    <mergeCell ref="B165:F165"/>
    <mergeCell ref="B166:F166"/>
    <mergeCell ref="B167:F167"/>
    <mergeCell ref="B168:F168"/>
    <mergeCell ref="B169:F169"/>
    <mergeCell ref="G169:H169"/>
    <mergeCell ref="B159:F159"/>
    <mergeCell ref="B160:F160"/>
    <mergeCell ref="B161:F161"/>
    <mergeCell ref="B162:F162"/>
    <mergeCell ref="B163:F163"/>
    <mergeCell ref="B164:F164"/>
    <mergeCell ref="B153:F153"/>
    <mergeCell ref="B154:F154"/>
    <mergeCell ref="B155:F155"/>
    <mergeCell ref="B156:F156"/>
    <mergeCell ref="B157:F157"/>
    <mergeCell ref="B158:F158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7:F137"/>
    <mergeCell ref="B138:F138"/>
    <mergeCell ref="G138:H138"/>
    <mergeCell ref="B139:F139"/>
    <mergeCell ref="G139:H139"/>
    <mergeCell ref="B140:F140"/>
    <mergeCell ref="B131:F131"/>
    <mergeCell ref="B132:F132"/>
    <mergeCell ref="B133:F133"/>
    <mergeCell ref="B134:F134"/>
    <mergeCell ref="B135:F135"/>
    <mergeCell ref="B136:F136"/>
    <mergeCell ref="B122:F122"/>
    <mergeCell ref="B123:F123"/>
    <mergeCell ref="B124:F124"/>
    <mergeCell ref="B125:F125"/>
    <mergeCell ref="B129:F129"/>
    <mergeCell ref="B130:F130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G87:H87"/>
    <mergeCell ref="B88:F88"/>
    <mergeCell ref="G88:H88"/>
    <mergeCell ref="B89:F89"/>
    <mergeCell ref="B90:F90"/>
    <mergeCell ref="B91:F91"/>
    <mergeCell ref="B82:F82"/>
    <mergeCell ref="B83:F83"/>
    <mergeCell ref="B84:F84"/>
    <mergeCell ref="B85:F85"/>
    <mergeCell ref="B86:F86"/>
    <mergeCell ref="B87:F87"/>
    <mergeCell ref="B76:F76"/>
    <mergeCell ref="B77:F77"/>
    <mergeCell ref="B78:F78"/>
    <mergeCell ref="B79:F79"/>
    <mergeCell ref="B80:F80"/>
    <mergeCell ref="B81:F81"/>
    <mergeCell ref="B69:F69"/>
    <mergeCell ref="B70:F70"/>
    <mergeCell ref="B72:F72"/>
    <mergeCell ref="B73:F73"/>
    <mergeCell ref="B74:F74"/>
    <mergeCell ref="B75:F75"/>
    <mergeCell ref="B63:F63"/>
    <mergeCell ref="B64:F64"/>
    <mergeCell ref="B65:F65"/>
    <mergeCell ref="B66:F66"/>
    <mergeCell ref="B67:F67"/>
    <mergeCell ref="B68:F68"/>
    <mergeCell ref="B57:F57"/>
    <mergeCell ref="B58:F58"/>
    <mergeCell ref="B59:F59"/>
    <mergeCell ref="B60:F60"/>
    <mergeCell ref="B61:F61"/>
    <mergeCell ref="B62:F62"/>
    <mergeCell ref="B48:F48"/>
    <mergeCell ref="B49:F49"/>
    <mergeCell ref="B51:F51"/>
    <mergeCell ref="B54:F54"/>
    <mergeCell ref="B55:F55"/>
    <mergeCell ref="B56:F56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12:F12"/>
    <mergeCell ref="B13:F13"/>
    <mergeCell ref="B14:F14"/>
    <mergeCell ref="B15:F15"/>
    <mergeCell ref="B16:F16"/>
    <mergeCell ref="B17:F17"/>
    <mergeCell ref="B7:F7"/>
    <mergeCell ref="G7:H7"/>
    <mergeCell ref="B8:F8"/>
    <mergeCell ref="B9:F9"/>
    <mergeCell ref="B10:F10"/>
    <mergeCell ref="B11:F11"/>
    <mergeCell ref="A1:H1"/>
    <mergeCell ref="A2:H2"/>
    <mergeCell ref="A3:H3"/>
    <mergeCell ref="A4:H4"/>
    <mergeCell ref="A5:H5"/>
    <mergeCell ref="B6:F6"/>
    <mergeCell ref="G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2021-06-30T08:41:14Z</dcterms:created>
  <dcterms:modified xsi:type="dcterms:W3CDTF">2021-06-30T08:45:55Z</dcterms:modified>
</cp:coreProperties>
</file>